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web Download\มาตราฐาน ฉบับที่ 4 ขึ้น WED 180208\"/>
    </mc:Choice>
  </mc:AlternateContent>
  <bookViews>
    <workbookView xWindow="930" yWindow="0" windowWidth="20490" windowHeight="8940"/>
  </bookViews>
  <sheets>
    <sheet name="Front Page" sheetId="5" r:id="rId1"/>
    <sheet name="Entry" sheetId="1" r:id="rId2"/>
    <sheet name="Statistic" sheetId="6" r:id="rId3"/>
    <sheet name="VMV&amp;CC" sheetId="2" r:id="rId4"/>
    <sheet name="Strategy" sheetId="3" r:id="rId5"/>
    <sheet name="SIPOC" sheetId="4" r:id="rId6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6" l="1"/>
  <c r="E22" i="6" l="1"/>
  <c r="F31" i="6" s="1"/>
  <c r="E27" i="6"/>
  <c r="E26" i="6"/>
  <c r="E25" i="6"/>
  <c r="E24" i="6"/>
  <c r="E23" i="6"/>
  <c r="E21" i="6"/>
  <c r="E20" i="6"/>
  <c r="E19" i="6"/>
  <c r="E18" i="6"/>
  <c r="E17" i="6"/>
  <c r="E16" i="6"/>
  <c r="E15" i="6"/>
  <c r="F12" i="6"/>
  <c r="F30" i="6" l="1"/>
  <c r="F29" i="6"/>
  <c r="E12" i="3"/>
  <c r="A15" i="3"/>
  <c r="D9" i="4"/>
  <c r="D10" i="4"/>
  <c r="D11" i="4"/>
  <c r="D6" i="4"/>
  <c r="D7" i="4"/>
  <c r="D8" i="4"/>
  <c r="C1" i="3"/>
  <c r="C2" i="3"/>
  <c r="C3" i="3"/>
  <c r="C1" i="2"/>
  <c r="C2" i="2"/>
  <c r="C3" i="2"/>
  <c r="E15" i="3"/>
  <c r="B6" i="4" l="1"/>
  <c r="F2" i="4"/>
  <c r="D2" i="4"/>
  <c r="B10" i="4" l="1"/>
  <c r="B9" i="4"/>
  <c r="F9" i="4"/>
  <c r="F8" i="4"/>
  <c r="F7" i="4"/>
  <c r="H7" i="4"/>
  <c r="J7" i="4"/>
  <c r="C6" i="3"/>
  <c r="H6" i="4"/>
  <c r="J6" i="4"/>
  <c r="J8" i="4"/>
  <c r="J9" i="4"/>
  <c r="B7" i="4"/>
  <c r="B8" i="4"/>
  <c r="F6" i="4"/>
  <c r="E23" i="3"/>
  <c r="C23" i="3"/>
  <c r="A23" i="3"/>
  <c r="E20" i="3"/>
  <c r="C20" i="3"/>
  <c r="A20" i="3"/>
  <c r="C12" i="3"/>
  <c r="C15" i="3"/>
  <c r="C9" i="3"/>
  <c r="C14" i="2"/>
  <c r="C12" i="2"/>
  <c r="A12" i="2"/>
  <c r="C6" i="2"/>
  <c r="A9" i="2"/>
  <c r="A6" i="2"/>
</calcChain>
</file>

<file path=xl/sharedStrings.xml><?xml version="1.0" encoding="utf-8"?>
<sst xmlns="http://schemas.openxmlformats.org/spreadsheetml/2006/main" count="207" uniqueCount="167">
  <si>
    <t>วิสัยทัศน์</t>
  </si>
  <si>
    <t>พันธกิจ</t>
  </si>
  <si>
    <t>ค่านิยม</t>
  </si>
  <si>
    <t>สมรรถนะหลักขององค์กร</t>
  </si>
  <si>
    <t>ï</t>
  </si>
  <si>
    <t>ñ</t>
  </si>
  <si>
    <t>ข้อได้เปรียบเชิงกลยุทธ์</t>
  </si>
  <si>
    <t>ความท้าทายเชิงกลยุทธ์</t>
  </si>
  <si>
    <t>ความได้เปรียบเชิงกลยุทธ์</t>
  </si>
  <si>
    <t>ð</t>
  </si>
  <si>
    <t>ò</t>
  </si>
  <si>
    <t>วัตถุประสงค์เชิงกลยุทธ์</t>
  </si>
  <si>
    <t>โอกาสเชิงกลยุทธ์</t>
  </si>
  <si>
    <t>Social Situation/Change</t>
  </si>
  <si>
    <t>Technological Situation/Change</t>
  </si>
  <si>
    <t>Economical Situation/Change</t>
  </si>
  <si>
    <t>Political Situation/Change</t>
  </si>
  <si>
    <t>Environmental Situation/Change</t>
  </si>
  <si>
    <t>Competitive Situation</t>
  </si>
  <si>
    <t>Social Situation</t>
  </si>
  <si>
    <t>Technological Situation</t>
  </si>
  <si>
    <t>Economic Situation</t>
  </si>
  <si>
    <t>Environmental Situation</t>
  </si>
  <si>
    <t>Political Situation</t>
  </si>
  <si>
    <t>õ</t>
  </si>
  <si>
    <t>ö</t>
  </si>
  <si>
    <t>Workforce Profile</t>
  </si>
  <si>
    <t>Workforce Engagement Factors</t>
  </si>
  <si>
    <t>Work System</t>
  </si>
  <si>
    <t>Key Work Processes</t>
  </si>
  <si>
    <t>Key Support Processes</t>
  </si>
  <si>
    <t>Health &amp; safety requirement</t>
  </si>
  <si>
    <t>Facilities</t>
  </si>
  <si>
    <t>Equipment &amp; technology</t>
  </si>
  <si>
    <t>Supplies</t>
  </si>
  <si>
    <t>Suppliers</t>
  </si>
  <si>
    <t>Vision</t>
  </si>
  <si>
    <t>Mission</t>
  </si>
  <si>
    <t>Core Values</t>
  </si>
  <si>
    <t>Core Competencies</t>
  </si>
  <si>
    <t>Strategic Advantages</t>
  </si>
  <si>
    <t>Strategic Challenges</t>
  </si>
  <si>
    <t>Strategic Objectives</t>
  </si>
  <si>
    <t>Key Health Problems</t>
  </si>
  <si>
    <t>Key Service Specialties</t>
  </si>
  <si>
    <t>Governance System</t>
  </si>
  <si>
    <t>Patients &amp; Requirements</t>
  </si>
  <si>
    <t>Stakeholders &amp; Requirements</t>
  </si>
  <si>
    <t>Other Customers &amp; Requirements</t>
  </si>
  <si>
    <t>Partners &amp; Roles</t>
  </si>
  <si>
    <t>Collaborators &amp; Roles</t>
  </si>
  <si>
    <t>Service Network &amp; Roles</t>
  </si>
  <si>
    <t>Contracted Services</t>
  </si>
  <si>
    <t>Education Affiliation</t>
  </si>
  <si>
    <t>Regulatory Requirement</t>
  </si>
  <si>
    <t>Environmental Scan</t>
  </si>
  <si>
    <t>Strategic Opportunities</t>
  </si>
  <si>
    <t>Organization Name</t>
  </si>
  <si>
    <t>Organization Characteristic</t>
  </si>
  <si>
    <t>ลักษณะองค์กร</t>
  </si>
  <si>
    <t>Hospital Profile</t>
  </si>
  <si>
    <t>WHAT</t>
  </si>
  <si>
    <t>WHY</t>
  </si>
  <si>
    <t>Hospital Profile คือสรุปข้อมูลสำคัญของโรงพยาบาล แสดงให้เห็นบริบทที่เป็นตัวกำหนดทิศทางการทำงานของโรงพยาบาล</t>
  </si>
  <si>
    <t>จุดเน้น/เข็มมุ่ง</t>
  </si>
  <si>
    <t>ความเข้าใจในโจทย์ขององค์กรหรือความต้องการขององค์กร มีความสำคัญต่อทีมงานของ รพ.เองและผู้เยี่ยมสำรวจในการพิจารณาว่าสิ่งที่องค์กรดำเนินการนั้นสอดคล้องกับบริบทขององค์กรหรือไม่</t>
  </si>
  <si>
    <t>HOW</t>
  </si>
  <si>
    <t>แบบบันทึกนี้จัดทำขึ้นเพื่อให้ รพ.สรุปข้อมูลสำคัญอย่างกระชับ และตรวจสอบความสัมพันธ์ขององค์ประกอบต่างๆ เพื่อพิจารณาความสมบูรณ์และความเป็นเหตุเป็นผล</t>
  </si>
  <si>
    <t>(4) ตรวจสอบความสัมพันธ์ใน sheet VMV&amp;CC, Strategy, SIPOC แล้วคุยกันในทีมว่าข้อมูลสมบูรณ์หรือไม่ มีความสัมพันธ์สอดคล้องเป็นเหตุเป็นผลหรือไม่</t>
  </si>
  <si>
    <t>(6) ใช้ประโยชน์ในการพิจารณาการดำเนินการตามมาตรฐานหมวดต่างๆ อย่างเชื่อมโยงกัน</t>
  </si>
  <si>
    <t>(7) ถ้าต้องการ copy ข้อมูลไปใช้ ให้ review-unprotect sheet ด้วยรหัส 123 แล้ว protect sheet ไว้ด้วยรหัสเดิมเพื่อป้องกันการแก้ไขโดยไม่ตั้งใจ</t>
  </si>
  <si>
    <t>(3) ถ้ามีข้อความเป็นข้อย่อย ให้ใช้ Alt-Enter เพื่อขึ้นบรรทัดใหม่ใน cell เดียวกัน อย่า insert cell เพื่อบันทึกเพิ่ม ยกเว้นผู้มีความรู้ในการ link ข้อมูลระหว่าง sheet ต้องการออกแบบบันทึกให้สมบูรณ์ขึ้น</t>
  </si>
  <si>
    <t>(5) ปรับปรุงเพิ่มเติมข้อมูลตามผลการพิจารณาของทีมนำ แก้ไขเฉพาะใน sheet Entry และ Statistic เท่านั้น</t>
  </si>
  <si>
    <t>Parameter</t>
  </si>
  <si>
    <t>Data</t>
  </si>
  <si>
    <t>Calculation</t>
  </si>
  <si>
    <t>Unit</t>
  </si>
  <si>
    <t>จำนวนประชากรในเขตรับผิดชอบ (เฉพาะ รพ.ชุมชน)</t>
  </si>
  <si>
    <t>จำนวนแพทย์เฉพาะทาง</t>
  </si>
  <si>
    <t>จำนวนทันตแพทย์</t>
  </si>
  <si>
    <t xml:space="preserve">จำนวนแพทย์เวชปฏิบัติทั่วไป </t>
  </si>
  <si>
    <t>Full time</t>
  </si>
  <si>
    <t>FTE of part time</t>
  </si>
  <si>
    <t>จำนวนเภสัชกร</t>
  </si>
  <si>
    <t>จำนวนพยาบาลเฉพาะทาง</t>
  </si>
  <si>
    <t>จำนวนพยาบาลวิชาชีพ</t>
  </si>
  <si>
    <t>จำนวนพยาบาลเทคนิค/อนุปริญญา</t>
  </si>
  <si>
    <t>จำนวนนักเทคนิคการแพทย์/วิทยาศาสตร์การแพทย์</t>
  </si>
  <si>
    <t>จำนวนนักรังสีเทคนิค</t>
  </si>
  <si>
    <t>จำนวนผู้ป่วยนอก (OPD visit)</t>
  </si>
  <si>
    <t>จำนวนผู้ป่วยฉุกเฉิน (ER visit)</t>
  </si>
  <si>
    <t>จำนวนผู้ป่วยใน (IP Admission)</t>
  </si>
  <si>
    <t>วันนอน รพ.เฉลี่ย (average LOS)</t>
  </si>
  <si>
    <t>จำนวนวันนอน รพ.รวม (total hospital days)</t>
  </si>
  <si>
    <t>อัตราครองเตียง (occupancy rate)</t>
  </si>
  <si>
    <t>จำนวนเตียงที่เปิดดำเนินการ</t>
  </si>
  <si>
    <t>วัน</t>
  </si>
  <si>
    <t>%</t>
  </si>
  <si>
    <t>Total</t>
  </si>
  <si>
    <t>จำนวนนักกายภาพบำบัด/กิจกรรมบำบัด</t>
  </si>
  <si>
    <t>จำนวนนักสังคมสงเคราะห์</t>
  </si>
  <si>
    <t>จำนวนแพทย์แผนไทยประยุกต์</t>
  </si>
  <si>
    <t>จำนวนผู้ป่วยนอก/แพทย์ (เฉลี่ย)</t>
  </si>
  <si>
    <t>คน/แพทย์/วัน</t>
  </si>
  <si>
    <t>จำนวนผู้ป่วยใน/พยาบาลวิชาชีพ (เฉลี่ย)</t>
  </si>
  <si>
    <t>คน/พยาบาล/วัน</t>
  </si>
  <si>
    <t>จำนวนวันนอน ICU รวม (total ICU days)</t>
  </si>
  <si>
    <t>จำนวนพยาบาลวิชาชีพ ICU</t>
  </si>
  <si>
    <t>จำนวนผู้ป่วย ICU/พยาบาลวิชาชีพ</t>
  </si>
  <si>
    <t>บันทึกข้อมูลใน cell สีเหลืองเท่านั้น</t>
  </si>
  <si>
    <t>จำนวนหรือ % (ถ้ามี)</t>
  </si>
  <si>
    <t>(2) ใช้ปุ่ม wrap text เพื่อขยายความสูงของ cell ให้ข้อความทั้งหมดปรากฏใน cell โดย review-unprotect ด้วยรหัส 123 แล้วเลือกทั้งหมดของ sheet ที่ปุ่มสามเหลี่ยมบนซ้าย</t>
  </si>
  <si>
    <t>(1) บันทึกข้อมูลสำคัญโดยสรุปใน Sheet Entry และ Statistic ในส่วนที่เป็น cell สีเหลือง</t>
  </si>
  <si>
    <t>บันทึกข้อมูลใน cell สีเหลือง</t>
  </si>
  <si>
    <t>ชื่อองค์กร</t>
  </si>
  <si>
    <t>ค่านิยมหลัก</t>
  </si>
  <si>
    <t>บริการหลัก</t>
  </si>
  <si>
    <t>Core Services</t>
  </si>
  <si>
    <t>Key Focus Area</t>
  </si>
  <si>
    <t>สถานการณ์ด้านสังคม</t>
  </si>
  <si>
    <t>สถานการณ์ด้านเทคโนโลยี</t>
  </si>
  <si>
    <t>สถานการณ์ด้านเศรษฐกิจ</t>
  </si>
  <si>
    <t>สถานการณ์ด้านสิ่งแวดล้อม</t>
  </si>
  <si>
    <t>สถานการณ์ด้านการเมือง</t>
  </si>
  <si>
    <t>สถานการณ์ด้านการแข่งขัน</t>
  </si>
  <si>
    <t>โครงร่างกำลังคน</t>
  </si>
  <si>
    <t>ปัจจัยความผูกพันของกำลังคน</t>
  </si>
  <si>
    <t>ข้อกำหนด้านสุขภาพและความปลอดภัย</t>
  </si>
  <si>
    <t>วัสดุ เวชภัณฑ์</t>
  </si>
  <si>
    <t>อาคารสถานที่</t>
  </si>
  <si>
    <t>เครื่องมือและเทคโนโลยี</t>
  </si>
  <si>
    <t>กฎหมาย กฎระเบียบข้อบังคับ</t>
  </si>
  <si>
    <t>ระบบงาน</t>
  </si>
  <si>
    <t>กระบวนการสนับสนุนที่สำคัญ</t>
  </si>
  <si>
    <t>กระบวนการทำงานที่สำคัญ</t>
  </si>
  <si>
    <t>ระบบกำกับดูแลองค์กร</t>
  </si>
  <si>
    <t>ผู้ป่วยและความต้องการ</t>
  </si>
  <si>
    <t>ผู้รับผลงานอื่นๆ และความต้องการ</t>
  </si>
  <si>
    <t>ผู้มีส่วนได้ส่วนเสียและความต้องการ</t>
  </si>
  <si>
    <t>ผู้ส่งมอบ</t>
  </si>
  <si>
    <t>พันธมิตรและบทบาท</t>
  </si>
  <si>
    <t xml:space="preserve">คู่ความร่วมมือและบทบาท </t>
  </si>
  <si>
    <t>เครือข่ายบริการและบทบาท</t>
  </si>
  <si>
    <t>บริการที่จ้างเหมา</t>
  </si>
  <si>
    <t>ความร่วมมือในด้านการศึกษา</t>
  </si>
  <si>
    <t>ปัญหาสุขภาพที่สำคัญ</t>
  </si>
  <si>
    <t>สาขาการให้บริการเฉพาะทางที่สำคัญ</t>
  </si>
  <si>
    <t>High Volume Out-patient (ผู้ป่วยนอกที่มีปริมาณมาก)</t>
  </si>
  <si>
    <t>High Volume In-patient (ผู้ป่วยในที่มีปริมาณมาก)</t>
  </si>
  <si>
    <t>High Mortality Patient (ผู้ป่วยที่มีอัตราตายสูง)</t>
  </si>
  <si>
    <t>High Risk Patient (ผู้ป่วยที่มีความเสี่ยงสูง)</t>
  </si>
  <si>
    <t>Complex Care/Center of Excellence (การดูแลที่ซับซ้อน/ศูนย์ความเป็นเลิศ)</t>
  </si>
  <si>
    <t>กฎหมาย กฎระเบียบ ข้อบังคับ</t>
  </si>
  <si>
    <t>Suppliers (ผู้ส่งมอบ)</t>
  </si>
  <si>
    <t>Inputs (ปัจจัยนำเข้า)</t>
  </si>
  <si>
    <t>Processes (กระบวนการ)</t>
  </si>
  <si>
    <t>Customers (ผู้รับผลงาน)</t>
  </si>
  <si>
    <t>Outputs (ผลผลิต)</t>
  </si>
  <si>
    <t>คู่ความร่วมมือและบทบาท</t>
  </si>
  <si>
    <t>ความร่วมมือด้านการศึกษา</t>
  </si>
  <si>
    <t>ปัจจัยผูกพันของกำลังคน</t>
  </si>
  <si>
    <t>ระบบงานสำคัญ</t>
  </si>
  <si>
    <t>กระบวนการทำงานสำคัญ</t>
  </si>
  <si>
    <t>ปัญหาสุขภาพสำคัญ</t>
  </si>
  <si>
    <t>ผู้รับผลงานอื่นและความต้องการ</t>
  </si>
  <si>
    <t>ข้อมูลทั่วไปด้านกำลังคน</t>
  </si>
  <si>
    <t>ข้อกำหนดด้านสุขภาพและความปลอดภัย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</si>
</sst>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10" x14ac:knownFonts="1">
    <font>
      <sz val="11"/>
      <color theme="1"/>
      <name val="Tahoma"/>
      <family val="2"/>
      <scheme val="minor"/>
    </font>
    <font>
      <b/>
      <sz val="11"/>
      <color theme="1"/>
      <name val="Tahoma"/>
      <family val="2"/>
      <scheme val="minor"/>
    </font>
    <font>
      <sz val="20"/>
      <color theme="1"/>
      <name val="Wingdings"/>
      <charset val="2"/>
    </font>
    <font>
      <b/>
      <sz val="12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sz val="14"/>
      <color theme="1"/>
      <name val="Tahoma"/>
      <family val="2"/>
      <scheme val="minor"/>
    </font>
    <font>
      <b/>
      <sz val="14"/>
      <color theme="1"/>
      <name val="Tahoma"/>
      <family val="2"/>
      <scheme val="minor"/>
    </font>
    <font>
      <sz val="16"/>
      <color theme="1"/>
      <name val="Tahoma"/>
      <family val="2"/>
      <scheme val="minor"/>
    </font>
    <font>
      <b/>
      <sz val="16"/>
      <color theme="1"/>
      <name val="Tahoma"/>
      <family val="2"/>
      <scheme val="minor"/>
    </font>
    <font>
      <sz val="16"/>
      <color theme="2" tint="-0.249977111117893"/>
      <name val="Tahoma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60">
    <xf numFmtId="0" fontId="0" fillId="0" borderId="0" xfId="0"/>
    <xf numFmtId="0" fontId="0" fillId="0" borderId="0" xfId="0" applyAlignment="1">
      <alignment vertical="top" wrapText="1"/>
    </xf>
    <xf numFmtId="0" fontId="1" fillId="2" borderId="0" xfId="0" applyFont="1" applyFill="1" applyAlignment="1">
      <alignment horizontal="center" vertical="top" wrapText="1"/>
    </xf>
    <xf numFmtId="0" fontId="0" fillId="2" borderId="0" xfId="0" applyFill="1" applyAlignment="1">
      <alignment vertical="top" wrapText="1"/>
    </xf>
    <xf numFmtId="0" fontId="0" fillId="3" borderId="0" xfId="0" applyFill="1" applyAlignment="1">
      <alignment vertical="top" wrapText="1"/>
    </xf>
    <xf numFmtId="0" fontId="1" fillId="4" borderId="0" xfId="0" applyFont="1" applyFill="1" applyAlignment="1">
      <alignment horizontal="center" vertical="top" wrapText="1"/>
    </xf>
    <xf numFmtId="0" fontId="0" fillId="4" borderId="0" xfId="0" applyFill="1" applyAlignment="1">
      <alignment vertical="top" wrapText="1"/>
    </xf>
    <xf numFmtId="0" fontId="0" fillId="5" borderId="0" xfId="0" applyFill="1" applyAlignment="1">
      <alignment vertical="top" wrapText="1"/>
    </xf>
    <xf numFmtId="0" fontId="0" fillId="6" borderId="0" xfId="0" applyFill="1" applyAlignment="1">
      <alignment vertical="top" wrapText="1"/>
    </xf>
    <xf numFmtId="0" fontId="0" fillId="7" borderId="0" xfId="0" applyFill="1" applyAlignment="1">
      <alignment vertical="top" wrapText="1"/>
    </xf>
    <xf numFmtId="0" fontId="1" fillId="7" borderId="0" xfId="0" applyFont="1" applyFill="1" applyAlignment="1">
      <alignment horizontal="center" vertical="top" wrapText="1"/>
    </xf>
    <xf numFmtId="0" fontId="1" fillId="0" borderId="0" xfId="0" applyFont="1" applyAlignment="1">
      <alignment vertical="top" wrapText="1"/>
    </xf>
    <xf numFmtId="0" fontId="1" fillId="8" borderId="0" xfId="0" applyFont="1" applyFill="1" applyAlignment="1">
      <alignment horizontal="center" vertical="top" wrapText="1"/>
    </xf>
    <xf numFmtId="0" fontId="0" fillId="8" borderId="0" xfId="0" applyFill="1" applyAlignment="1">
      <alignment vertical="top" wrapText="1"/>
    </xf>
    <xf numFmtId="0" fontId="2" fillId="0" borderId="0" xfId="0" applyFont="1" applyAlignment="1">
      <alignment horizontal="center" vertical="top" wrapText="1"/>
    </xf>
    <xf numFmtId="0" fontId="1" fillId="9" borderId="0" xfId="0" applyFont="1" applyFill="1" applyAlignment="1">
      <alignment horizontal="center" vertical="top" wrapText="1"/>
    </xf>
    <xf numFmtId="0" fontId="0" fillId="9" borderId="0" xfId="0" applyFill="1" applyAlignment="1">
      <alignment vertical="top" wrapText="1"/>
    </xf>
    <xf numFmtId="0" fontId="0" fillId="10" borderId="0" xfId="0" applyFill="1" applyAlignment="1">
      <alignment vertical="top" wrapText="1"/>
    </xf>
    <xf numFmtId="0" fontId="1" fillId="6" borderId="0" xfId="0" applyFont="1" applyFill="1" applyAlignment="1">
      <alignment horizontal="center" vertical="top" wrapText="1"/>
    </xf>
    <xf numFmtId="0" fontId="1" fillId="11" borderId="0" xfId="0" applyFont="1" applyFill="1" applyAlignment="1">
      <alignment horizontal="center" vertical="top" wrapText="1"/>
    </xf>
    <xf numFmtId="0" fontId="0" fillId="11" borderId="0" xfId="0" applyFill="1" applyAlignment="1">
      <alignment vertical="top" wrapText="1"/>
    </xf>
    <xf numFmtId="0" fontId="0" fillId="12" borderId="0" xfId="0" applyFill="1" applyAlignment="1">
      <alignment vertical="top" wrapText="1"/>
    </xf>
    <xf numFmtId="0" fontId="1" fillId="12" borderId="0" xfId="0" applyFont="1" applyFill="1" applyAlignment="1">
      <alignment vertical="top" wrapText="1"/>
    </xf>
    <xf numFmtId="0" fontId="1" fillId="6" borderId="0" xfId="0" applyFont="1" applyFill="1" applyAlignment="1">
      <alignment vertical="top" wrapText="1"/>
    </xf>
    <xf numFmtId="0" fontId="1" fillId="10" borderId="0" xfId="0" applyFont="1" applyFill="1" applyAlignment="1">
      <alignment vertical="top" wrapText="1"/>
    </xf>
    <xf numFmtId="0" fontId="1" fillId="3" borderId="0" xfId="0" applyFont="1" applyFill="1" applyAlignment="1">
      <alignment vertical="top" wrapText="1"/>
    </xf>
    <xf numFmtId="0" fontId="1" fillId="5" borderId="0" xfId="0" applyFont="1" applyFill="1" applyAlignment="1">
      <alignment vertical="top" wrapText="1"/>
    </xf>
    <xf numFmtId="0" fontId="0" fillId="13" borderId="0" xfId="0" applyFill="1" applyAlignment="1">
      <alignment vertical="top" wrapText="1"/>
    </xf>
    <xf numFmtId="0" fontId="0" fillId="13" borderId="0" xfId="0" applyFill="1" applyAlignment="1">
      <alignment horizontal="center" vertical="top" wrapText="1"/>
    </xf>
    <xf numFmtId="0" fontId="1" fillId="2" borderId="0" xfId="0" applyFont="1" applyFill="1" applyAlignment="1">
      <alignment vertical="top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Fill="1" applyAlignment="1">
      <alignment horizontal="center" vertical="top" wrapText="1"/>
    </xf>
    <xf numFmtId="0" fontId="0" fillId="0" borderId="0" xfId="0" applyFill="1" applyAlignment="1">
      <alignment vertical="top" wrapText="1"/>
    </xf>
    <xf numFmtId="0" fontId="2" fillId="0" borderId="0" xfId="0" applyFont="1" applyAlignment="1">
      <alignment horizontal="center" vertical="center" wrapText="1"/>
    </xf>
    <xf numFmtId="0" fontId="1" fillId="11" borderId="0" xfId="0" applyFont="1" applyFill="1" applyAlignment="1">
      <alignment vertical="top" wrapText="1"/>
    </xf>
    <xf numFmtId="0" fontId="3" fillId="11" borderId="0" xfId="0" applyFont="1" applyFill="1" applyAlignment="1">
      <alignment horizontal="center" vertical="top" wrapText="1"/>
    </xf>
    <xf numFmtId="0" fontId="6" fillId="5" borderId="0" xfId="0" applyFont="1" applyFill="1" applyAlignment="1">
      <alignment vertical="top" wrapText="1"/>
    </xf>
    <xf numFmtId="0" fontId="6" fillId="5" borderId="0" xfId="0" applyFont="1" applyFill="1" applyAlignment="1">
      <alignment horizontal="center" vertical="top" wrapText="1"/>
    </xf>
    <xf numFmtId="0" fontId="5" fillId="5" borderId="0" xfId="0" applyFont="1" applyFill="1" applyAlignment="1">
      <alignment vertical="top" wrapText="1"/>
    </xf>
    <xf numFmtId="0" fontId="0" fillId="15" borderId="0" xfId="0" applyFill="1" applyAlignment="1">
      <alignment vertical="top" wrapText="1"/>
    </xf>
    <xf numFmtId="0" fontId="1" fillId="15" borderId="0" xfId="0" applyFont="1" applyFill="1" applyAlignment="1">
      <alignment vertical="top" wrapText="1"/>
    </xf>
    <xf numFmtId="0" fontId="1" fillId="7" borderId="0" xfId="0" applyFont="1" applyFill="1" applyAlignment="1">
      <alignment vertical="top" wrapText="1"/>
    </xf>
    <xf numFmtId="0" fontId="0" fillId="7" borderId="0" xfId="0" applyFont="1" applyFill="1" applyAlignment="1">
      <alignment horizontal="left" vertical="top" wrapText="1"/>
    </xf>
    <xf numFmtId="0" fontId="7" fillId="0" borderId="0" xfId="0" applyFont="1" applyAlignment="1">
      <alignment horizontal="center" vertical="top"/>
    </xf>
    <xf numFmtId="0" fontId="7" fillId="0" borderId="0" xfId="0" applyFont="1" applyAlignment="1">
      <alignment vertical="top"/>
    </xf>
    <xf numFmtId="0" fontId="8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9" fillId="16" borderId="0" xfId="0" applyFont="1" applyFill="1" applyAlignment="1">
      <alignment vertical="top"/>
    </xf>
    <xf numFmtId="0" fontId="7" fillId="5" borderId="0" xfId="0" applyFont="1" applyFill="1" applyAlignment="1">
      <alignment vertical="top"/>
    </xf>
    <xf numFmtId="0" fontId="7" fillId="16" borderId="0" xfId="0" applyFont="1" applyFill="1" applyAlignment="1">
      <alignment vertical="top"/>
    </xf>
    <xf numFmtId="2" fontId="7" fillId="14" borderId="1" xfId="0" applyNumberFormat="1" applyFont="1" applyFill="1" applyBorder="1" applyAlignment="1">
      <alignment vertical="top"/>
    </xf>
    <xf numFmtId="10" fontId="7" fillId="14" borderId="1" xfId="1" applyNumberFormat="1" applyFont="1" applyFill="1" applyBorder="1" applyAlignment="1">
      <alignment vertical="top"/>
    </xf>
    <xf numFmtId="0" fontId="6" fillId="15" borderId="0" xfId="0" applyFont="1" applyFill="1" applyAlignment="1">
      <alignment horizontal="center" vertical="top" wrapText="1"/>
    </xf>
    <xf numFmtId="0" fontId="0" fillId="7" borderId="1" xfId="0" applyFill="1" applyBorder="1" applyAlignment="1">
      <alignment vertical="top" wrapText="1"/>
    </xf>
    <xf numFmtId="0" fontId="7" fillId="7" borderId="1" xfId="0" applyFont="1" applyFill="1" applyBorder="1" applyAlignment="1" applyProtection="1">
      <alignment vertical="top"/>
      <protection locked="0"/>
    </xf>
    <xf numFmtId="187" fontId="7" fillId="14" borderId="1" xfId="0" applyNumberFormat="1" applyFont="1" applyFill="1" applyBorder="1" applyAlignment="1" applyProtection="1">
      <alignment vertical="top"/>
    </xf>
    <xf numFmtId="0" fontId="7" fillId="0" borderId="0" xfId="0" applyFont="1" applyAlignment="1" applyProtection="1">
      <alignment vertical="top"/>
      <protection locked="0"/>
    </xf>
    <xf numFmtId="0" fontId="6" fillId="0" borderId="0" xfId="0" applyFont="1" applyAlignment="1" applyProtection="1">
      <alignment vertical="top"/>
      <protection locked="0"/>
    </xf>
    <xf numFmtId="0" fontId="7" fillId="0" borderId="0" xfId="0" applyFont="1" applyAlignment="1" applyProtection="1">
      <alignment horizontal="center" vertical="top"/>
      <protection locked="0"/>
    </xf>
    <xf numFmtId="0" fontId="8" fillId="7" borderId="0" xfId="0" applyFont="1" applyFill="1" applyAlignment="1">
      <alignment horizontal="center" vertical="top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5"/>
  <sheetViews>
    <sheetView tabSelected="1" zoomScaleNormal="100" workbookViewId="0">
      <selection activeCell="B23" sqref="B23"/>
    </sheetView>
  </sheetViews>
  <sheetFormatPr defaultColWidth="9.125" defaultRowHeight="14.25" x14ac:dyDescent="0.2"/>
  <cols>
    <col min="1" max="1" width="9.125" style="11"/>
    <col min="2" max="2" width="143.875" style="1" customWidth="1"/>
    <col min="3" max="16384" width="9.125" style="1"/>
  </cols>
  <sheetData>
    <row r="2" spans="1:2" s="20" customFormat="1" ht="15" x14ac:dyDescent="0.2">
      <c r="A2" s="34"/>
      <c r="B2" s="35" t="s">
        <v>60</v>
      </c>
    </row>
    <row r="4" spans="1:2" x14ac:dyDescent="0.2">
      <c r="A4" s="11" t="s">
        <v>61</v>
      </c>
      <c r="B4" s="1" t="s">
        <v>63</v>
      </c>
    </row>
    <row r="6" spans="1:2" ht="28.5" x14ac:dyDescent="0.2">
      <c r="A6" s="11" t="s">
        <v>62</v>
      </c>
      <c r="B6" s="1" t="s">
        <v>65</v>
      </c>
    </row>
    <row r="8" spans="1:2" x14ac:dyDescent="0.2">
      <c r="A8" s="11" t="s">
        <v>66</v>
      </c>
      <c r="B8" s="1" t="s">
        <v>67</v>
      </c>
    </row>
    <row r="9" spans="1:2" x14ac:dyDescent="0.2">
      <c r="B9" s="1" t="s">
        <v>112</v>
      </c>
    </row>
    <row r="10" spans="1:2" x14ac:dyDescent="0.2">
      <c r="B10" s="1" t="s">
        <v>111</v>
      </c>
    </row>
    <row r="11" spans="1:2" ht="28.5" x14ac:dyDescent="0.2">
      <c r="B11" s="1" t="s">
        <v>71</v>
      </c>
    </row>
    <row r="12" spans="1:2" x14ac:dyDescent="0.2">
      <c r="B12" s="1" t="s">
        <v>68</v>
      </c>
    </row>
    <row r="13" spans="1:2" x14ac:dyDescent="0.2">
      <c r="B13" s="1" t="s">
        <v>72</v>
      </c>
    </row>
    <row r="14" spans="1:2" x14ac:dyDescent="0.2">
      <c r="B14" s="1" t="s">
        <v>69</v>
      </c>
    </row>
    <row r="15" spans="1:2" x14ac:dyDescent="0.2">
      <c r="B15" s="1" t="s">
        <v>70</v>
      </c>
    </row>
  </sheetData>
  <pageMargins left="0.70866141732283472" right="0.70866141732283472" top="0.74803149606299213" bottom="0.74803149606299213" header="0.31496062992125984" footer="0.31496062992125984"/>
  <pageSetup paperSize="9" scale="75" orientation="landscape" r:id="rId1"/>
  <headerFooter>
    <oddHeader>&amp;R&amp;"TH SarabunPSK,Regular"&amp;14FM-ACD-048-00   
Date: 15/06/2561</oddHeader>
    <oddFooter>&amp;L&amp;"TH SarabunPSK,Regular"&amp;14สถาบันรับรองคุณภาพสถานพยาบาล (องค์การมหาชน)&amp;R&amp;"TH SarabunPSK,Regular"&amp;14หน้า &amp;P จาก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8"/>
  <sheetViews>
    <sheetView topLeftCell="B4" zoomScale="120" zoomScaleNormal="120" workbookViewId="0">
      <selection activeCell="C63" sqref="C63"/>
    </sheetView>
  </sheetViews>
  <sheetFormatPr defaultColWidth="9.125" defaultRowHeight="14.25" x14ac:dyDescent="0.2"/>
  <cols>
    <col min="1" max="1" width="26.875" style="1" customWidth="1"/>
    <col min="2" max="2" width="23.25" style="11" customWidth="1"/>
    <col min="3" max="3" width="104.875" style="1" customWidth="1"/>
    <col min="4" max="16384" width="9.125" style="1"/>
  </cols>
  <sheetData>
    <row r="1" spans="1:3" ht="18" x14ac:dyDescent="0.2">
      <c r="C1" s="52" t="s">
        <v>113</v>
      </c>
    </row>
    <row r="2" spans="1:3" x14ac:dyDescent="0.2">
      <c r="A2" s="1" t="s">
        <v>114</v>
      </c>
      <c r="B2" s="11" t="s">
        <v>57</v>
      </c>
      <c r="C2" s="53"/>
    </row>
    <row r="3" spans="1:3" ht="28.5" x14ac:dyDescent="0.2">
      <c r="A3" s="1" t="s">
        <v>59</v>
      </c>
      <c r="B3" s="11" t="s">
        <v>58</v>
      </c>
      <c r="C3" s="53"/>
    </row>
    <row r="4" spans="1:3" x14ac:dyDescent="0.2">
      <c r="A4" s="1" t="s">
        <v>116</v>
      </c>
      <c r="B4" s="11" t="s">
        <v>117</v>
      </c>
      <c r="C4" s="53"/>
    </row>
    <row r="5" spans="1:3" x14ac:dyDescent="0.2">
      <c r="A5" s="1" t="s">
        <v>0</v>
      </c>
      <c r="B5" s="11" t="s">
        <v>36</v>
      </c>
      <c r="C5" s="53"/>
    </row>
    <row r="6" spans="1:3" x14ac:dyDescent="0.2">
      <c r="A6" s="1" t="s">
        <v>1</v>
      </c>
      <c r="B6" s="11" t="s">
        <v>37</v>
      </c>
      <c r="C6" s="53"/>
    </row>
    <row r="7" spans="1:3" x14ac:dyDescent="0.2">
      <c r="A7" s="1" t="s">
        <v>115</v>
      </c>
      <c r="B7" s="11" t="s">
        <v>38</v>
      </c>
      <c r="C7" s="53"/>
    </row>
    <row r="8" spans="1:3" x14ac:dyDescent="0.2">
      <c r="A8" s="1" t="s">
        <v>3</v>
      </c>
      <c r="B8" s="11" t="s">
        <v>39</v>
      </c>
      <c r="C8" s="53"/>
    </row>
    <row r="10" spans="1:3" x14ac:dyDescent="0.2">
      <c r="A10" s="1" t="s">
        <v>6</v>
      </c>
      <c r="B10" s="11" t="s">
        <v>40</v>
      </c>
      <c r="C10" s="53"/>
    </row>
    <row r="11" spans="1:3" x14ac:dyDescent="0.2">
      <c r="A11" s="1" t="s">
        <v>7</v>
      </c>
      <c r="B11" s="11" t="s">
        <v>41</v>
      </c>
      <c r="C11" s="53"/>
    </row>
    <row r="12" spans="1:3" ht="28.5" x14ac:dyDescent="0.2">
      <c r="A12" s="1" t="s">
        <v>12</v>
      </c>
      <c r="B12" s="11" t="s">
        <v>56</v>
      </c>
      <c r="C12" s="53"/>
    </row>
    <row r="13" spans="1:3" x14ac:dyDescent="0.2">
      <c r="A13" s="1" t="s">
        <v>11</v>
      </c>
      <c r="B13" s="11" t="s">
        <v>42</v>
      </c>
      <c r="C13" s="53"/>
    </row>
    <row r="14" spans="1:3" x14ac:dyDescent="0.2">
      <c r="A14" s="1" t="s">
        <v>64</v>
      </c>
      <c r="B14" s="11" t="s">
        <v>118</v>
      </c>
      <c r="C14" s="53"/>
    </row>
    <row r="16" spans="1:3" x14ac:dyDescent="0.2">
      <c r="A16" s="1" t="s">
        <v>119</v>
      </c>
      <c r="B16" s="11" t="s">
        <v>19</v>
      </c>
      <c r="C16" s="53"/>
    </row>
    <row r="17" spans="1:3" ht="28.5" x14ac:dyDescent="0.2">
      <c r="A17" s="1" t="s">
        <v>120</v>
      </c>
      <c r="B17" s="11" t="s">
        <v>20</v>
      </c>
      <c r="C17" s="53"/>
    </row>
    <row r="18" spans="1:3" x14ac:dyDescent="0.2">
      <c r="A18" s="1" t="s">
        <v>121</v>
      </c>
      <c r="B18" s="11" t="s">
        <v>21</v>
      </c>
      <c r="C18" s="53"/>
    </row>
    <row r="19" spans="1:3" ht="28.5" x14ac:dyDescent="0.2">
      <c r="A19" s="1" t="s">
        <v>122</v>
      </c>
      <c r="B19" s="11" t="s">
        <v>22</v>
      </c>
      <c r="C19" s="53"/>
    </row>
    <row r="20" spans="1:3" x14ac:dyDescent="0.2">
      <c r="A20" s="1" t="s">
        <v>123</v>
      </c>
      <c r="B20" s="11" t="s">
        <v>23</v>
      </c>
      <c r="C20" s="53"/>
    </row>
    <row r="21" spans="1:3" x14ac:dyDescent="0.2">
      <c r="A21" s="1" t="s">
        <v>124</v>
      </c>
      <c r="B21" s="11" t="s">
        <v>18</v>
      </c>
      <c r="C21" s="53"/>
    </row>
    <row r="23" spans="1:3" x14ac:dyDescent="0.2">
      <c r="A23" s="1" t="s">
        <v>165</v>
      </c>
      <c r="B23" s="11" t="s">
        <v>26</v>
      </c>
      <c r="C23" s="53"/>
    </row>
    <row r="24" spans="1:3" ht="28.5" x14ac:dyDescent="0.2">
      <c r="A24" s="1" t="s">
        <v>126</v>
      </c>
      <c r="B24" s="11" t="s">
        <v>27</v>
      </c>
      <c r="C24" s="53"/>
    </row>
    <row r="25" spans="1:3" ht="28.5" x14ac:dyDescent="0.2">
      <c r="A25" s="1" t="s">
        <v>166</v>
      </c>
      <c r="B25" s="11" t="s">
        <v>31</v>
      </c>
      <c r="C25" s="53"/>
    </row>
    <row r="26" spans="1:3" x14ac:dyDescent="0.2">
      <c r="A26" s="1" t="s">
        <v>128</v>
      </c>
      <c r="B26" s="11" t="s">
        <v>34</v>
      </c>
      <c r="C26" s="53"/>
    </row>
    <row r="27" spans="1:3" x14ac:dyDescent="0.2">
      <c r="A27" s="1" t="s">
        <v>129</v>
      </c>
      <c r="B27" s="11" t="s">
        <v>32</v>
      </c>
      <c r="C27" s="53"/>
    </row>
    <row r="28" spans="1:3" ht="28.5" x14ac:dyDescent="0.2">
      <c r="A28" s="1" t="s">
        <v>130</v>
      </c>
      <c r="B28" s="11" t="s">
        <v>33</v>
      </c>
      <c r="C28" s="53"/>
    </row>
    <row r="29" spans="1:3" ht="28.5" x14ac:dyDescent="0.2">
      <c r="A29" s="1" t="s">
        <v>131</v>
      </c>
      <c r="B29" s="11" t="s">
        <v>54</v>
      </c>
      <c r="C29" s="53"/>
    </row>
    <row r="31" spans="1:3" x14ac:dyDescent="0.2">
      <c r="A31" s="1" t="s">
        <v>132</v>
      </c>
      <c r="B31" s="11" t="s">
        <v>28</v>
      </c>
      <c r="C31" s="53"/>
    </row>
    <row r="32" spans="1:3" x14ac:dyDescent="0.2">
      <c r="A32" s="1" t="s">
        <v>134</v>
      </c>
      <c r="B32" s="11" t="s">
        <v>29</v>
      </c>
      <c r="C32" s="53"/>
    </row>
    <row r="33" spans="1:3" x14ac:dyDescent="0.2">
      <c r="A33" s="1" t="s">
        <v>133</v>
      </c>
      <c r="B33" s="11" t="s">
        <v>30</v>
      </c>
      <c r="C33" s="53"/>
    </row>
    <row r="34" spans="1:3" x14ac:dyDescent="0.2">
      <c r="C34" s="53"/>
    </row>
    <row r="35" spans="1:3" x14ac:dyDescent="0.2">
      <c r="A35" s="1" t="s">
        <v>135</v>
      </c>
      <c r="B35" s="11" t="s">
        <v>45</v>
      </c>
      <c r="C35" s="53"/>
    </row>
    <row r="36" spans="1:3" ht="28.5" x14ac:dyDescent="0.2">
      <c r="A36" s="1" t="s">
        <v>136</v>
      </c>
      <c r="B36" s="11" t="s">
        <v>46</v>
      </c>
      <c r="C36" s="53"/>
    </row>
    <row r="37" spans="1:3" ht="28.5" x14ac:dyDescent="0.2">
      <c r="A37" s="1" t="s">
        <v>137</v>
      </c>
      <c r="B37" s="11" t="s">
        <v>48</v>
      </c>
      <c r="C37" s="53"/>
    </row>
    <row r="38" spans="1:3" ht="28.5" x14ac:dyDescent="0.2">
      <c r="A38" s="1" t="s">
        <v>138</v>
      </c>
      <c r="B38" s="11" t="s">
        <v>47</v>
      </c>
      <c r="C38" s="53"/>
    </row>
    <row r="40" spans="1:3" x14ac:dyDescent="0.2">
      <c r="A40" s="1" t="s">
        <v>139</v>
      </c>
      <c r="B40" s="11" t="s">
        <v>35</v>
      </c>
      <c r="C40" s="53"/>
    </row>
    <row r="41" spans="1:3" x14ac:dyDescent="0.2">
      <c r="A41" s="1" t="s">
        <v>140</v>
      </c>
      <c r="B41" s="11" t="s">
        <v>49</v>
      </c>
      <c r="C41" s="53"/>
    </row>
    <row r="42" spans="1:3" x14ac:dyDescent="0.2">
      <c r="A42" s="1" t="s">
        <v>141</v>
      </c>
      <c r="B42" s="11" t="s">
        <v>50</v>
      </c>
      <c r="C42" s="53"/>
    </row>
    <row r="43" spans="1:3" ht="28.5" x14ac:dyDescent="0.2">
      <c r="A43" s="1" t="s">
        <v>142</v>
      </c>
      <c r="B43" s="11" t="s">
        <v>51</v>
      </c>
      <c r="C43" s="53"/>
    </row>
    <row r="44" spans="1:3" x14ac:dyDescent="0.2">
      <c r="A44" s="1" t="s">
        <v>143</v>
      </c>
      <c r="B44" s="11" t="s">
        <v>52</v>
      </c>
      <c r="C44" s="53"/>
    </row>
    <row r="45" spans="1:3" x14ac:dyDescent="0.2">
      <c r="A45" s="1" t="s">
        <v>144</v>
      </c>
      <c r="B45" s="11" t="s">
        <v>53</v>
      </c>
      <c r="C45" s="53"/>
    </row>
    <row r="47" spans="1:3" x14ac:dyDescent="0.2">
      <c r="A47" s="1" t="s">
        <v>145</v>
      </c>
      <c r="B47" s="11" t="s">
        <v>43</v>
      </c>
      <c r="C47" s="53"/>
    </row>
    <row r="48" spans="1:3" ht="28.5" x14ac:dyDescent="0.2">
      <c r="A48" s="1" t="s">
        <v>146</v>
      </c>
      <c r="B48" s="11" t="s">
        <v>44</v>
      </c>
      <c r="C48" s="53"/>
    </row>
  </sheetData>
  <pageMargins left="0.70866141732283472" right="0.70866141732283472" top="0.74803149606299213" bottom="0.74803149606299213" header="0.31496062992125984" footer="0.31496062992125984"/>
  <pageSetup scale="73" orientation="landscape" r:id="rId1"/>
  <headerFooter>
    <oddHeader>&amp;R&amp;"TH SarabunPSK,Regular"&amp;14FM-ACD-048-00   
Date: 15/06/2561</oddHeader>
    <oddFooter>&amp;L&amp;"TH SarabunPSK,Regular"&amp;14สถาบันรับรองคุณภาพสถานพยาบาล (องค์การมหาชน)&amp;R&amp;"TH SarabunPSK,Regular"&amp;14หน้า &amp;P จาก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5"/>
  <sheetViews>
    <sheetView topLeftCell="A13" zoomScaleNormal="100" workbookViewId="0">
      <selection activeCell="B26" sqref="B26"/>
    </sheetView>
  </sheetViews>
  <sheetFormatPr defaultColWidth="9.125" defaultRowHeight="19.5" x14ac:dyDescent="0.2"/>
  <cols>
    <col min="1" max="1" width="9.125" style="44"/>
    <col min="2" max="2" width="64" style="44" customWidth="1"/>
    <col min="3" max="3" width="17.875" style="44" customWidth="1"/>
    <col min="4" max="4" width="20.375" style="44" customWidth="1"/>
    <col min="5" max="5" width="18.375" style="44" customWidth="1"/>
    <col min="6" max="6" width="18.25" style="44" customWidth="1"/>
    <col min="7" max="7" width="21.75" style="43" customWidth="1"/>
    <col min="8" max="16384" width="9.125" style="44"/>
  </cols>
  <sheetData>
    <row r="1" spans="2:7" x14ac:dyDescent="0.2">
      <c r="C1" s="59" t="s">
        <v>109</v>
      </c>
      <c r="D1" s="59"/>
      <c r="E1" s="59"/>
    </row>
    <row r="3" spans="2:7" s="45" customFormat="1" x14ac:dyDescent="0.2">
      <c r="B3" s="45" t="s">
        <v>73</v>
      </c>
      <c r="E3" s="45" t="s">
        <v>74</v>
      </c>
      <c r="F3" s="45" t="s">
        <v>75</v>
      </c>
      <c r="G3" s="45" t="s">
        <v>76</v>
      </c>
    </row>
    <row r="4" spans="2:7" x14ac:dyDescent="0.2">
      <c r="B4" s="44" t="s">
        <v>77</v>
      </c>
      <c r="C4" s="47"/>
      <c r="D4" s="47"/>
      <c r="E4" s="54"/>
      <c r="F4" s="49"/>
    </row>
    <row r="5" spans="2:7" x14ac:dyDescent="0.2">
      <c r="B5" s="44" t="s">
        <v>95</v>
      </c>
      <c r="C5" s="47"/>
      <c r="D5" s="47"/>
      <c r="E5" s="54"/>
      <c r="F5" s="49"/>
    </row>
    <row r="6" spans="2:7" x14ac:dyDescent="0.2">
      <c r="B6" s="44" t="s">
        <v>89</v>
      </c>
      <c r="C6" s="47"/>
      <c r="D6" s="47"/>
      <c r="E6" s="54"/>
      <c r="F6" s="49"/>
    </row>
    <row r="7" spans="2:7" x14ac:dyDescent="0.2">
      <c r="B7" s="44" t="s">
        <v>90</v>
      </c>
      <c r="C7" s="47"/>
      <c r="D7" s="47"/>
      <c r="E7" s="54"/>
      <c r="F7" s="49"/>
    </row>
    <row r="8" spans="2:7" x14ac:dyDescent="0.2">
      <c r="B8" s="44" t="s">
        <v>91</v>
      </c>
      <c r="C8" s="47"/>
      <c r="D8" s="47"/>
      <c r="E8" s="54"/>
      <c r="F8" s="49"/>
    </row>
    <row r="9" spans="2:7" x14ac:dyDescent="0.2">
      <c r="B9" s="44" t="s">
        <v>93</v>
      </c>
      <c r="C9" s="47"/>
      <c r="D9" s="47"/>
      <c r="E9" s="54"/>
      <c r="F9" s="49"/>
    </row>
    <row r="10" spans="2:7" x14ac:dyDescent="0.2">
      <c r="B10" s="44" t="s">
        <v>106</v>
      </c>
      <c r="C10" s="47"/>
      <c r="D10" s="47"/>
      <c r="E10" s="54"/>
      <c r="F10" s="49"/>
    </row>
    <row r="11" spans="2:7" x14ac:dyDescent="0.2">
      <c r="B11" s="44" t="s">
        <v>92</v>
      </c>
      <c r="C11" s="47"/>
      <c r="D11" s="47"/>
      <c r="E11" s="54"/>
      <c r="F11" s="55" t="e">
        <f>E9/E8</f>
        <v>#DIV/0!</v>
      </c>
      <c r="G11" s="43" t="s">
        <v>96</v>
      </c>
    </row>
    <row r="12" spans="2:7" x14ac:dyDescent="0.2">
      <c r="B12" s="44" t="s">
        <v>94</v>
      </c>
      <c r="C12" s="47"/>
      <c r="D12" s="47"/>
      <c r="E12" s="54"/>
      <c r="F12" s="51" t="e">
        <f>E9/(E5*365)</f>
        <v>#DIV/0!</v>
      </c>
      <c r="G12" s="43" t="s">
        <v>97</v>
      </c>
    </row>
    <row r="14" spans="2:7" x14ac:dyDescent="0.2">
      <c r="C14" s="46" t="s">
        <v>81</v>
      </c>
      <c r="D14" s="46" t="s">
        <v>82</v>
      </c>
      <c r="E14" s="46" t="s">
        <v>98</v>
      </c>
    </row>
    <row r="15" spans="2:7" x14ac:dyDescent="0.2">
      <c r="B15" s="44" t="s">
        <v>78</v>
      </c>
      <c r="C15" s="54"/>
      <c r="D15" s="54"/>
      <c r="E15" s="48">
        <f>C15+D15</f>
        <v>0</v>
      </c>
      <c r="F15" s="49"/>
    </row>
    <row r="16" spans="2:7" x14ac:dyDescent="0.2">
      <c r="B16" s="44" t="s">
        <v>80</v>
      </c>
      <c r="C16" s="54"/>
      <c r="D16" s="54"/>
      <c r="E16" s="48">
        <f t="shared" ref="E16:E27" si="0">C16+D16</f>
        <v>0</v>
      </c>
      <c r="F16" s="49"/>
    </row>
    <row r="17" spans="2:7" x14ac:dyDescent="0.2">
      <c r="B17" s="44" t="s">
        <v>79</v>
      </c>
      <c r="C17" s="54"/>
      <c r="D17" s="54"/>
      <c r="E17" s="48">
        <f t="shared" si="0"/>
        <v>0</v>
      </c>
      <c r="F17" s="49"/>
    </row>
    <row r="18" spans="2:7" x14ac:dyDescent="0.2">
      <c r="B18" s="44" t="s">
        <v>83</v>
      </c>
      <c r="C18" s="54"/>
      <c r="D18" s="54"/>
      <c r="E18" s="48">
        <f t="shared" si="0"/>
        <v>0</v>
      </c>
      <c r="F18" s="49"/>
    </row>
    <row r="19" spans="2:7" x14ac:dyDescent="0.2">
      <c r="B19" s="44" t="s">
        <v>84</v>
      </c>
      <c r="C19" s="54"/>
      <c r="D19" s="54"/>
      <c r="E19" s="48">
        <f t="shared" si="0"/>
        <v>0</v>
      </c>
      <c r="F19" s="49"/>
    </row>
    <row r="20" spans="2:7" x14ac:dyDescent="0.2">
      <c r="B20" s="44" t="s">
        <v>85</v>
      </c>
      <c r="C20" s="54"/>
      <c r="D20" s="54"/>
      <c r="E20" s="48">
        <f t="shared" si="0"/>
        <v>0</v>
      </c>
      <c r="F20" s="49"/>
    </row>
    <row r="21" spans="2:7" x14ac:dyDescent="0.2">
      <c r="B21" s="44" t="s">
        <v>86</v>
      </c>
      <c r="C21" s="54"/>
      <c r="D21" s="54"/>
      <c r="E21" s="48">
        <f t="shared" si="0"/>
        <v>0</v>
      </c>
      <c r="F21" s="49"/>
    </row>
    <row r="22" spans="2:7" x14ac:dyDescent="0.2">
      <c r="B22" s="44" t="s">
        <v>107</v>
      </c>
      <c r="C22" s="54"/>
      <c r="D22" s="54"/>
      <c r="E22" s="48">
        <f t="shared" si="0"/>
        <v>0</v>
      </c>
      <c r="F22" s="49"/>
    </row>
    <row r="23" spans="2:7" x14ac:dyDescent="0.2">
      <c r="B23" s="44" t="s">
        <v>99</v>
      </c>
      <c r="C23" s="54"/>
      <c r="D23" s="54"/>
      <c r="E23" s="48">
        <f t="shared" si="0"/>
        <v>0</v>
      </c>
      <c r="F23" s="49"/>
    </row>
    <row r="24" spans="2:7" x14ac:dyDescent="0.2">
      <c r="B24" s="44" t="s">
        <v>87</v>
      </c>
      <c r="C24" s="54"/>
      <c r="D24" s="54"/>
      <c r="E24" s="48">
        <f t="shared" si="0"/>
        <v>0</v>
      </c>
      <c r="F24" s="49"/>
    </row>
    <row r="25" spans="2:7" x14ac:dyDescent="0.2">
      <c r="B25" s="44" t="s">
        <v>88</v>
      </c>
      <c r="C25" s="54"/>
      <c r="D25" s="54"/>
      <c r="E25" s="48">
        <f t="shared" si="0"/>
        <v>0</v>
      </c>
      <c r="F25" s="49"/>
    </row>
    <row r="26" spans="2:7" x14ac:dyDescent="0.2">
      <c r="B26" s="44" t="s">
        <v>100</v>
      </c>
      <c r="C26" s="54"/>
      <c r="D26" s="54"/>
      <c r="E26" s="48">
        <f t="shared" si="0"/>
        <v>0</v>
      </c>
      <c r="F26" s="49"/>
    </row>
    <row r="27" spans="2:7" x14ac:dyDescent="0.2">
      <c r="B27" s="44" t="s">
        <v>101</v>
      </c>
      <c r="C27" s="54"/>
      <c r="D27" s="54"/>
      <c r="E27" s="48">
        <f t="shared" si="0"/>
        <v>0</v>
      </c>
      <c r="F27" s="49"/>
    </row>
    <row r="29" spans="2:7" x14ac:dyDescent="0.2">
      <c r="B29" s="44" t="s">
        <v>102</v>
      </c>
      <c r="C29" s="49"/>
      <c r="D29" s="49"/>
      <c r="E29" s="49"/>
      <c r="F29" s="50" t="e">
        <f>E6/((E15+E16)*250)</f>
        <v>#DIV/0!</v>
      </c>
      <c r="G29" s="43" t="s">
        <v>103</v>
      </c>
    </row>
    <row r="30" spans="2:7" x14ac:dyDescent="0.2">
      <c r="B30" s="44" t="s">
        <v>104</v>
      </c>
      <c r="C30" s="49"/>
      <c r="D30" s="49"/>
      <c r="E30" s="49"/>
      <c r="F30" s="50" t="e">
        <f>E9/((E19+E20)*365)</f>
        <v>#DIV/0!</v>
      </c>
      <c r="G30" s="43" t="s">
        <v>105</v>
      </c>
    </row>
    <row r="31" spans="2:7" x14ac:dyDescent="0.2">
      <c r="B31" s="44" t="s">
        <v>108</v>
      </c>
      <c r="C31" s="49"/>
      <c r="D31" s="49"/>
      <c r="E31" s="49"/>
      <c r="F31" s="50" t="e">
        <f>E10/(E22*365)</f>
        <v>#DIV/0!</v>
      </c>
      <c r="G31" s="43" t="s">
        <v>105</v>
      </c>
    </row>
    <row r="33" spans="1:7" s="56" customFormat="1" x14ac:dyDescent="0.2">
      <c r="A33" s="56" t="s">
        <v>147</v>
      </c>
      <c r="C33" s="57" t="s">
        <v>110</v>
      </c>
      <c r="G33" s="58"/>
    </row>
    <row r="34" spans="1:7" s="56" customFormat="1" x14ac:dyDescent="0.2">
      <c r="A34" s="56">
        <v>1</v>
      </c>
      <c r="B34" s="54"/>
      <c r="C34" s="54"/>
      <c r="G34" s="58"/>
    </row>
    <row r="35" spans="1:7" s="56" customFormat="1" x14ac:dyDescent="0.2">
      <c r="A35" s="56">
        <v>2</v>
      </c>
      <c r="B35" s="54"/>
      <c r="C35" s="54"/>
      <c r="G35" s="58"/>
    </row>
    <row r="36" spans="1:7" s="56" customFormat="1" x14ac:dyDescent="0.2">
      <c r="A36" s="56">
        <v>3</v>
      </c>
      <c r="B36" s="54"/>
      <c r="C36" s="54"/>
      <c r="G36" s="58"/>
    </row>
    <row r="37" spans="1:7" s="56" customFormat="1" x14ac:dyDescent="0.2">
      <c r="A37" s="56">
        <v>4</v>
      </c>
      <c r="B37" s="54"/>
      <c r="C37" s="54"/>
      <c r="G37" s="58"/>
    </row>
    <row r="38" spans="1:7" s="56" customFormat="1" x14ac:dyDescent="0.2">
      <c r="A38" s="56">
        <v>5</v>
      </c>
      <c r="B38" s="54"/>
      <c r="C38" s="54"/>
      <c r="G38" s="58"/>
    </row>
    <row r="39" spans="1:7" s="56" customFormat="1" x14ac:dyDescent="0.2">
      <c r="A39" s="56" t="s">
        <v>148</v>
      </c>
      <c r="G39" s="58"/>
    </row>
    <row r="40" spans="1:7" s="56" customFormat="1" x14ac:dyDescent="0.2">
      <c r="A40" s="56">
        <v>1</v>
      </c>
      <c r="B40" s="54"/>
      <c r="C40" s="54"/>
      <c r="G40" s="58"/>
    </row>
    <row r="41" spans="1:7" s="56" customFormat="1" x14ac:dyDescent="0.2">
      <c r="A41" s="56">
        <v>2</v>
      </c>
      <c r="B41" s="54"/>
      <c r="C41" s="54"/>
      <c r="G41" s="58"/>
    </row>
    <row r="42" spans="1:7" s="56" customFormat="1" x14ac:dyDescent="0.2">
      <c r="A42" s="56">
        <v>3</v>
      </c>
      <c r="B42" s="54"/>
      <c r="C42" s="54"/>
      <c r="G42" s="58"/>
    </row>
    <row r="43" spans="1:7" s="56" customFormat="1" x14ac:dyDescent="0.2">
      <c r="A43" s="56">
        <v>4</v>
      </c>
      <c r="B43" s="54"/>
      <c r="C43" s="54"/>
      <c r="G43" s="58"/>
    </row>
    <row r="44" spans="1:7" s="56" customFormat="1" x14ac:dyDescent="0.2">
      <c r="A44" s="56">
        <v>5</v>
      </c>
      <c r="B44" s="54"/>
      <c r="C44" s="54"/>
      <c r="G44" s="58"/>
    </row>
    <row r="45" spans="1:7" s="56" customFormat="1" x14ac:dyDescent="0.2">
      <c r="A45" s="56" t="s">
        <v>149</v>
      </c>
      <c r="G45" s="58"/>
    </row>
    <row r="46" spans="1:7" s="56" customFormat="1" x14ac:dyDescent="0.2">
      <c r="A46" s="56">
        <v>1</v>
      </c>
      <c r="B46" s="54"/>
      <c r="C46" s="54"/>
      <c r="G46" s="58"/>
    </row>
    <row r="47" spans="1:7" s="56" customFormat="1" x14ac:dyDescent="0.2">
      <c r="A47" s="56">
        <v>2</v>
      </c>
      <c r="B47" s="54"/>
      <c r="C47" s="54"/>
      <c r="G47" s="58"/>
    </row>
    <row r="48" spans="1:7" s="56" customFormat="1" x14ac:dyDescent="0.2">
      <c r="A48" s="56">
        <v>3</v>
      </c>
      <c r="B48" s="54"/>
      <c r="C48" s="54"/>
      <c r="G48" s="58"/>
    </row>
    <row r="49" spans="1:7" s="56" customFormat="1" x14ac:dyDescent="0.2">
      <c r="A49" s="56">
        <v>4</v>
      </c>
      <c r="B49" s="54"/>
      <c r="C49" s="54"/>
      <c r="G49" s="58"/>
    </row>
    <row r="50" spans="1:7" s="56" customFormat="1" x14ac:dyDescent="0.2">
      <c r="A50" s="56">
        <v>5</v>
      </c>
      <c r="B50" s="54"/>
      <c r="C50" s="54"/>
      <c r="G50" s="58"/>
    </row>
    <row r="51" spans="1:7" s="56" customFormat="1" x14ac:dyDescent="0.2">
      <c r="B51" s="54"/>
      <c r="C51" s="54"/>
      <c r="G51" s="58"/>
    </row>
    <row r="52" spans="1:7" s="56" customFormat="1" x14ac:dyDescent="0.2">
      <c r="A52" s="56" t="s">
        <v>150</v>
      </c>
      <c r="G52" s="58"/>
    </row>
    <row r="53" spans="1:7" s="56" customFormat="1" x14ac:dyDescent="0.2">
      <c r="A53" s="56">
        <v>1</v>
      </c>
      <c r="B53" s="54"/>
      <c r="C53" s="54"/>
      <c r="G53" s="58"/>
    </row>
    <row r="54" spans="1:7" s="56" customFormat="1" x14ac:dyDescent="0.2">
      <c r="A54" s="56">
        <v>2</v>
      </c>
      <c r="B54" s="54"/>
      <c r="C54" s="54"/>
      <c r="G54" s="58"/>
    </row>
    <row r="55" spans="1:7" s="56" customFormat="1" x14ac:dyDescent="0.2">
      <c r="A55" s="56">
        <v>3</v>
      </c>
      <c r="B55" s="54"/>
      <c r="C55" s="54"/>
      <c r="G55" s="58"/>
    </row>
    <row r="56" spans="1:7" s="56" customFormat="1" x14ac:dyDescent="0.2">
      <c r="A56" s="56">
        <v>4</v>
      </c>
      <c r="B56" s="54"/>
      <c r="C56" s="54"/>
      <c r="G56" s="58"/>
    </row>
    <row r="57" spans="1:7" s="56" customFormat="1" x14ac:dyDescent="0.2">
      <c r="A57" s="56">
        <v>5</v>
      </c>
      <c r="B57" s="54"/>
      <c r="C57" s="54"/>
      <c r="G57" s="58"/>
    </row>
    <row r="58" spans="1:7" s="56" customFormat="1" x14ac:dyDescent="0.2">
      <c r="A58" s="56" t="s">
        <v>151</v>
      </c>
      <c r="G58" s="58"/>
    </row>
    <row r="59" spans="1:7" s="56" customFormat="1" x14ac:dyDescent="0.2">
      <c r="A59" s="56">
        <v>1</v>
      </c>
      <c r="B59" s="54"/>
      <c r="C59" s="54"/>
      <c r="G59" s="58"/>
    </row>
    <row r="60" spans="1:7" s="56" customFormat="1" x14ac:dyDescent="0.2">
      <c r="A60" s="56">
        <v>2</v>
      </c>
      <c r="B60" s="54"/>
      <c r="C60" s="54"/>
      <c r="G60" s="58"/>
    </row>
    <row r="61" spans="1:7" s="56" customFormat="1" x14ac:dyDescent="0.2">
      <c r="A61" s="56">
        <v>3</v>
      </c>
      <c r="B61" s="54"/>
      <c r="C61" s="54"/>
      <c r="G61" s="58"/>
    </row>
    <row r="62" spans="1:7" s="56" customFormat="1" x14ac:dyDescent="0.2">
      <c r="A62" s="56">
        <v>4</v>
      </c>
      <c r="B62" s="54"/>
      <c r="C62" s="54"/>
      <c r="G62" s="58"/>
    </row>
    <row r="63" spans="1:7" s="56" customFormat="1" x14ac:dyDescent="0.2">
      <c r="A63" s="56">
        <v>5</v>
      </c>
      <c r="B63" s="54"/>
      <c r="C63" s="54"/>
      <c r="G63" s="58"/>
    </row>
    <row r="64" spans="1:7" s="56" customFormat="1" x14ac:dyDescent="0.2">
      <c r="G64" s="58"/>
    </row>
    <row r="65" spans="7:7" s="56" customFormat="1" x14ac:dyDescent="0.2">
      <c r="G65" s="58"/>
    </row>
    <row r="66" spans="7:7" s="56" customFormat="1" x14ac:dyDescent="0.2">
      <c r="G66" s="58"/>
    </row>
    <row r="67" spans="7:7" s="56" customFormat="1" x14ac:dyDescent="0.2">
      <c r="G67" s="58"/>
    </row>
    <row r="68" spans="7:7" s="56" customFormat="1" x14ac:dyDescent="0.2">
      <c r="G68" s="58"/>
    </row>
    <row r="69" spans="7:7" s="56" customFormat="1" x14ac:dyDescent="0.2">
      <c r="G69" s="58"/>
    </row>
    <row r="70" spans="7:7" s="56" customFormat="1" x14ac:dyDescent="0.2">
      <c r="G70" s="58"/>
    </row>
    <row r="71" spans="7:7" s="56" customFormat="1" x14ac:dyDescent="0.2">
      <c r="G71" s="58"/>
    </row>
    <row r="72" spans="7:7" s="56" customFormat="1" x14ac:dyDescent="0.2">
      <c r="G72" s="58"/>
    </row>
    <row r="73" spans="7:7" s="56" customFormat="1" x14ac:dyDescent="0.2">
      <c r="G73" s="58"/>
    </row>
    <row r="74" spans="7:7" s="56" customFormat="1" x14ac:dyDescent="0.2">
      <c r="G74" s="58"/>
    </row>
    <row r="75" spans="7:7" s="56" customFormat="1" x14ac:dyDescent="0.2">
      <c r="G75" s="58"/>
    </row>
    <row r="76" spans="7:7" s="56" customFormat="1" x14ac:dyDescent="0.2">
      <c r="G76" s="58"/>
    </row>
    <row r="77" spans="7:7" s="56" customFormat="1" x14ac:dyDescent="0.2">
      <c r="G77" s="58"/>
    </row>
    <row r="78" spans="7:7" s="56" customFormat="1" x14ac:dyDescent="0.2">
      <c r="G78" s="58"/>
    </row>
    <row r="79" spans="7:7" s="56" customFormat="1" x14ac:dyDescent="0.2">
      <c r="G79" s="58"/>
    </row>
    <row r="80" spans="7:7" s="56" customFormat="1" x14ac:dyDescent="0.2">
      <c r="G80" s="58"/>
    </row>
    <row r="81" spans="7:7" s="56" customFormat="1" x14ac:dyDescent="0.2">
      <c r="G81" s="58"/>
    </row>
    <row r="82" spans="7:7" s="56" customFormat="1" x14ac:dyDescent="0.2">
      <c r="G82" s="58"/>
    </row>
    <row r="83" spans="7:7" s="56" customFormat="1" x14ac:dyDescent="0.2">
      <c r="G83" s="58"/>
    </row>
    <row r="84" spans="7:7" s="56" customFormat="1" x14ac:dyDescent="0.2">
      <c r="G84" s="58"/>
    </row>
    <row r="85" spans="7:7" s="56" customFormat="1" x14ac:dyDescent="0.2">
      <c r="G85" s="58"/>
    </row>
    <row r="86" spans="7:7" s="56" customFormat="1" x14ac:dyDescent="0.2">
      <c r="G86" s="58"/>
    </row>
    <row r="87" spans="7:7" s="56" customFormat="1" x14ac:dyDescent="0.2">
      <c r="G87" s="58"/>
    </row>
    <row r="88" spans="7:7" s="56" customFormat="1" x14ac:dyDescent="0.2">
      <c r="G88" s="58"/>
    </row>
    <row r="89" spans="7:7" s="56" customFormat="1" x14ac:dyDescent="0.2">
      <c r="G89" s="58"/>
    </row>
    <row r="90" spans="7:7" s="56" customFormat="1" x14ac:dyDescent="0.2">
      <c r="G90" s="58"/>
    </row>
    <row r="91" spans="7:7" s="56" customFormat="1" x14ac:dyDescent="0.2">
      <c r="G91" s="58"/>
    </row>
    <row r="92" spans="7:7" s="56" customFormat="1" x14ac:dyDescent="0.2">
      <c r="G92" s="58"/>
    </row>
    <row r="93" spans="7:7" s="56" customFormat="1" x14ac:dyDescent="0.2">
      <c r="G93" s="58"/>
    </row>
    <row r="94" spans="7:7" s="56" customFormat="1" x14ac:dyDescent="0.2">
      <c r="G94" s="58"/>
    </row>
    <row r="95" spans="7:7" s="56" customFormat="1" x14ac:dyDescent="0.2">
      <c r="G95" s="58"/>
    </row>
    <row r="96" spans="7:7" s="56" customFormat="1" x14ac:dyDescent="0.2">
      <c r="G96" s="58"/>
    </row>
    <row r="97" spans="7:7" s="56" customFormat="1" x14ac:dyDescent="0.2">
      <c r="G97" s="58"/>
    </row>
    <row r="98" spans="7:7" s="56" customFormat="1" x14ac:dyDescent="0.2">
      <c r="G98" s="58"/>
    </row>
    <row r="99" spans="7:7" s="56" customFormat="1" x14ac:dyDescent="0.2">
      <c r="G99" s="58"/>
    </row>
    <row r="100" spans="7:7" s="56" customFormat="1" x14ac:dyDescent="0.2">
      <c r="G100" s="58"/>
    </row>
    <row r="101" spans="7:7" s="56" customFormat="1" x14ac:dyDescent="0.2">
      <c r="G101" s="58"/>
    </row>
    <row r="102" spans="7:7" s="56" customFormat="1" x14ac:dyDescent="0.2">
      <c r="G102" s="58"/>
    </row>
    <row r="103" spans="7:7" s="56" customFormat="1" x14ac:dyDescent="0.2">
      <c r="G103" s="58"/>
    </row>
    <row r="104" spans="7:7" s="56" customFormat="1" x14ac:dyDescent="0.2">
      <c r="G104" s="58"/>
    </row>
    <row r="105" spans="7:7" s="56" customFormat="1" x14ac:dyDescent="0.2">
      <c r="G105" s="58"/>
    </row>
    <row r="106" spans="7:7" s="56" customFormat="1" x14ac:dyDescent="0.2">
      <c r="G106" s="58"/>
    </row>
    <row r="107" spans="7:7" s="56" customFormat="1" x14ac:dyDescent="0.2">
      <c r="G107" s="58"/>
    </row>
    <row r="108" spans="7:7" s="56" customFormat="1" x14ac:dyDescent="0.2">
      <c r="G108" s="58"/>
    </row>
    <row r="109" spans="7:7" s="56" customFormat="1" x14ac:dyDescent="0.2">
      <c r="G109" s="58"/>
    </row>
    <row r="110" spans="7:7" s="56" customFormat="1" x14ac:dyDescent="0.2">
      <c r="G110" s="58"/>
    </row>
    <row r="111" spans="7:7" s="56" customFormat="1" x14ac:dyDescent="0.2">
      <c r="G111" s="58"/>
    </row>
    <row r="112" spans="7:7" s="56" customFormat="1" x14ac:dyDescent="0.2">
      <c r="G112" s="58"/>
    </row>
    <row r="113" spans="7:7" s="56" customFormat="1" x14ac:dyDescent="0.2">
      <c r="G113" s="58"/>
    </row>
    <row r="114" spans="7:7" s="56" customFormat="1" x14ac:dyDescent="0.2">
      <c r="G114" s="58"/>
    </row>
    <row r="115" spans="7:7" s="56" customFormat="1" x14ac:dyDescent="0.2">
      <c r="G115" s="58"/>
    </row>
    <row r="116" spans="7:7" s="56" customFormat="1" x14ac:dyDescent="0.2">
      <c r="G116" s="58"/>
    </row>
    <row r="117" spans="7:7" s="56" customFormat="1" x14ac:dyDescent="0.2">
      <c r="G117" s="58"/>
    </row>
    <row r="118" spans="7:7" s="56" customFormat="1" x14ac:dyDescent="0.2">
      <c r="G118" s="58"/>
    </row>
    <row r="119" spans="7:7" s="56" customFormat="1" x14ac:dyDescent="0.2">
      <c r="G119" s="58"/>
    </row>
    <row r="120" spans="7:7" s="56" customFormat="1" x14ac:dyDescent="0.2">
      <c r="G120" s="58"/>
    </row>
    <row r="121" spans="7:7" s="56" customFormat="1" x14ac:dyDescent="0.2">
      <c r="G121" s="58"/>
    </row>
    <row r="122" spans="7:7" s="56" customFormat="1" x14ac:dyDescent="0.2">
      <c r="G122" s="58"/>
    </row>
    <row r="123" spans="7:7" s="56" customFormat="1" x14ac:dyDescent="0.2">
      <c r="G123" s="58"/>
    </row>
    <row r="124" spans="7:7" s="56" customFormat="1" x14ac:dyDescent="0.2">
      <c r="G124" s="58"/>
    </row>
    <row r="125" spans="7:7" s="56" customFormat="1" x14ac:dyDescent="0.2">
      <c r="G125" s="58"/>
    </row>
    <row r="126" spans="7:7" s="56" customFormat="1" x14ac:dyDescent="0.2">
      <c r="G126" s="58"/>
    </row>
    <row r="127" spans="7:7" s="56" customFormat="1" x14ac:dyDescent="0.2">
      <c r="G127" s="58"/>
    </row>
    <row r="128" spans="7:7" s="56" customFormat="1" x14ac:dyDescent="0.2">
      <c r="G128" s="58"/>
    </row>
    <row r="129" spans="7:7" s="56" customFormat="1" x14ac:dyDescent="0.2">
      <c r="G129" s="58"/>
    </row>
    <row r="130" spans="7:7" s="56" customFormat="1" x14ac:dyDescent="0.2">
      <c r="G130" s="58"/>
    </row>
    <row r="131" spans="7:7" s="56" customFormat="1" x14ac:dyDescent="0.2">
      <c r="G131" s="58"/>
    </row>
    <row r="132" spans="7:7" s="56" customFormat="1" x14ac:dyDescent="0.2">
      <c r="G132" s="58"/>
    </row>
    <row r="133" spans="7:7" s="56" customFormat="1" x14ac:dyDescent="0.2">
      <c r="G133" s="58"/>
    </row>
    <row r="134" spans="7:7" s="56" customFormat="1" x14ac:dyDescent="0.2">
      <c r="G134" s="58"/>
    </row>
    <row r="135" spans="7:7" s="56" customFormat="1" x14ac:dyDescent="0.2">
      <c r="G135" s="58"/>
    </row>
    <row r="136" spans="7:7" s="56" customFormat="1" x14ac:dyDescent="0.2">
      <c r="G136" s="58"/>
    </row>
    <row r="137" spans="7:7" s="56" customFormat="1" x14ac:dyDescent="0.2">
      <c r="G137" s="58"/>
    </row>
    <row r="138" spans="7:7" s="56" customFormat="1" x14ac:dyDescent="0.2">
      <c r="G138" s="58"/>
    </row>
    <row r="139" spans="7:7" s="56" customFormat="1" x14ac:dyDescent="0.2">
      <c r="G139" s="58"/>
    </row>
    <row r="140" spans="7:7" s="56" customFormat="1" x14ac:dyDescent="0.2">
      <c r="G140" s="58"/>
    </row>
    <row r="141" spans="7:7" s="56" customFormat="1" x14ac:dyDescent="0.2">
      <c r="G141" s="58"/>
    </row>
    <row r="142" spans="7:7" s="56" customFormat="1" x14ac:dyDescent="0.2">
      <c r="G142" s="58"/>
    </row>
    <row r="143" spans="7:7" s="56" customFormat="1" x14ac:dyDescent="0.2">
      <c r="G143" s="58"/>
    </row>
    <row r="144" spans="7:7" s="56" customFormat="1" x14ac:dyDescent="0.2">
      <c r="G144" s="58"/>
    </row>
    <row r="145" spans="7:7" s="56" customFormat="1" x14ac:dyDescent="0.2">
      <c r="G145" s="58"/>
    </row>
    <row r="146" spans="7:7" s="56" customFormat="1" x14ac:dyDescent="0.2">
      <c r="G146" s="58"/>
    </row>
    <row r="147" spans="7:7" s="56" customFormat="1" x14ac:dyDescent="0.2">
      <c r="G147" s="58"/>
    </row>
    <row r="148" spans="7:7" s="56" customFormat="1" x14ac:dyDescent="0.2">
      <c r="G148" s="58"/>
    </row>
    <row r="149" spans="7:7" s="56" customFormat="1" x14ac:dyDescent="0.2">
      <c r="G149" s="58"/>
    </row>
    <row r="150" spans="7:7" s="56" customFormat="1" x14ac:dyDescent="0.2">
      <c r="G150" s="58"/>
    </row>
    <row r="151" spans="7:7" s="56" customFormat="1" x14ac:dyDescent="0.2">
      <c r="G151" s="58"/>
    </row>
    <row r="152" spans="7:7" s="56" customFormat="1" x14ac:dyDescent="0.2">
      <c r="G152" s="58"/>
    </row>
    <row r="153" spans="7:7" s="56" customFormat="1" x14ac:dyDescent="0.2">
      <c r="G153" s="58"/>
    </row>
    <row r="154" spans="7:7" s="56" customFormat="1" x14ac:dyDescent="0.2">
      <c r="G154" s="58"/>
    </row>
    <row r="155" spans="7:7" s="56" customFormat="1" x14ac:dyDescent="0.2">
      <c r="G155" s="58"/>
    </row>
    <row r="156" spans="7:7" s="56" customFormat="1" x14ac:dyDescent="0.2">
      <c r="G156" s="58"/>
    </row>
    <row r="157" spans="7:7" s="56" customFormat="1" x14ac:dyDescent="0.2">
      <c r="G157" s="58"/>
    </row>
    <row r="158" spans="7:7" s="56" customFormat="1" x14ac:dyDescent="0.2">
      <c r="G158" s="58"/>
    </row>
    <row r="159" spans="7:7" s="56" customFormat="1" x14ac:dyDescent="0.2">
      <c r="G159" s="58"/>
    </row>
    <row r="160" spans="7:7" s="56" customFormat="1" x14ac:dyDescent="0.2">
      <c r="G160" s="58"/>
    </row>
    <row r="161" spans="7:7" s="56" customFormat="1" x14ac:dyDescent="0.2">
      <c r="G161" s="58"/>
    </row>
    <row r="162" spans="7:7" s="56" customFormat="1" x14ac:dyDescent="0.2">
      <c r="G162" s="58"/>
    </row>
    <row r="163" spans="7:7" s="56" customFormat="1" x14ac:dyDescent="0.2">
      <c r="G163" s="58"/>
    </row>
    <row r="164" spans="7:7" s="56" customFormat="1" x14ac:dyDescent="0.2">
      <c r="G164" s="58"/>
    </row>
    <row r="165" spans="7:7" s="56" customFormat="1" x14ac:dyDescent="0.2">
      <c r="G165" s="58"/>
    </row>
    <row r="166" spans="7:7" s="56" customFormat="1" x14ac:dyDescent="0.2">
      <c r="G166" s="58"/>
    </row>
    <row r="167" spans="7:7" s="56" customFormat="1" x14ac:dyDescent="0.2">
      <c r="G167" s="58"/>
    </row>
    <row r="168" spans="7:7" s="56" customFormat="1" x14ac:dyDescent="0.2">
      <c r="G168" s="58"/>
    </row>
    <row r="169" spans="7:7" s="56" customFormat="1" x14ac:dyDescent="0.2">
      <c r="G169" s="58"/>
    </row>
    <row r="170" spans="7:7" s="56" customFormat="1" x14ac:dyDescent="0.2">
      <c r="G170" s="58"/>
    </row>
    <row r="171" spans="7:7" s="56" customFormat="1" x14ac:dyDescent="0.2">
      <c r="G171" s="58"/>
    </row>
    <row r="172" spans="7:7" s="56" customFormat="1" x14ac:dyDescent="0.2">
      <c r="G172" s="58"/>
    </row>
    <row r="173" spans="7:7" s="56" customFormat="1" x14ac:dyDescent="0.2">
      <c r="G173" s="58"/>
    </row>
    <row r="174" spans="7:7" s="56" customFormat="1" x14ac:dyDescent="0.2">
      <c r="G174" s="58"/>
    </row>
    <row r="175" spans="7:7" s="56" customFormat="1" x14ac:dyDescent="0.2">
      <c r="G175" s="58"/>
    </row>
    <row r="176" spans="7:7" s="56" customFormat="1" x14ac:dyDescent="0.2">
      <c r="G176" s="58"/>
    </row>
    <row r="177" spans="7:7" s="56" customFormat="1" x14ac:dyDescent="0.2">
      <c r="G177" s="58"/>
    </row>
    <row r="178" spans="7:7" s="56" customFormat="1" x14ac:dyDescent="0.2">
      <c r="G178" s="58"/>
    </row>
    <row r="179" spans="7:7" s="56" customFormat="1" x14ac:dyDescent="0.2">
      <c r="G179" s="58"/>
    </row>
    <row r="180" spans="7:7" s="56" customFormat="1" x14ac:dyDescent="0.2">
      <c r="G180" s="58"/>
    </row>
    <row r="181" spans="7:7" s="56" customFormat="1" x14ac:dyDescent="0.2">
      <c r="G181" s="58"/>
    </row>
    <row r="182" spans="7:7" s="56" customFormat="1" x14ac:dyDescent="0.2">
      <c r="G182" s="58"/>
    </row>
    <row r="183" spans="7:7" s="56" customFormat="1" x14ac:dyDescent="0.2">
      <c r="G183" s="58"/>
    </row>
    <row r="184" spans="7:7" s="56" customFormat="1" x14ac:dyDescent="0.2">
      <c r="G184" s="58"/>
    </row>
    <row r="185" spans="7:7" s="56" customFormat="1" x14ac:dyDescent="0.2">
      <c r="G185" s="58"/>
    </row>
    <row r="186" spans="7:7" s="56" customFormat="1" x14ac:dyDescent="0.2">
      <c r="G186" s="58"/>
    </row>
    <row r="187" spans="7:7" s="56" customFormat="1" x14ac:dyDescent="0.2">
      <c r="G187" s="58"/>
    </row>
    <row r="188" spans="7:7" s="56" customFormat="1" x14ac:dyDescent="0.2">
      <c r="G188" s="58"/>
    </row>
    <row r="189" spans="7:7" s="56" customFormat="1" x14ac:dyDescent="0.2">
      <c r="G189" s="58"/>
    </row>
    <row r="190" spans="7:7" s="56" customFormat="1" x14ac:dyDescent="0.2">
      <c r="G190" s="58"/>
    </row>
    <row r="191" spans="7:7" s="56" customFormat="1" x14ac:dyDescent="0.2">
      <c r="G191" s="58"/>
    </row>
    <row r="192" spans="7:7" s="56" customFormat="1" x14ac:dyDescent="0.2">
      <c r="G192" s="58"/>
    </row>
    <row r="193" spans="7:7" s="56" customFormat="1" x14ac:dyDescent="0.2">
      <c r="G193" s="58"/>
    </row>
    <row r="194" spans="7:7" s="56" customFormat="1" x14ac:dyDescent="0.2">
      <c r="G194" s="58"/>
    </row>
    <row r="195" spans="7:7" s="56" customFormat="1" x14ac:dyDescent="0.2">
      <c r="G195" s="58"/>
    </row>
    <row r="196" spans="7:7" s="56" customFormat="1" x14ac:dyDescent="0.2">
      <c r="G196" s="58"/>
    </row>
    <row r="197" spans="7:7" s="56" customFormat="1" x14ac:dyDescent="0.2">
      <c r="G197" s="58"/>
    </row>
    <row r="198" spans="7:7" s="56" customFormat="1" x14ac:dyDescent="0.2">
      <c r="G198" s="58"/>
    </row>
    <row r="199" spans="7:7" s="56" customFormat="1" x14ac:dyDescent="0.2">
      <c r="G199" s="58"/>
    </row>
    <row r="200" spans="7:7" s="56" customFormat="1" x14ac:dyDescent="0.2">
      <c r="G200" s="58"/>
    </row>
    <row r="201" spans="7:7" s="56" customFormat="1" x14ac:dyDescent="0.2">
      <c r="G201" s="58"/>
    </row>
    <row r="202" spans="7:7" s="56" customFormat="1" x14ac:dyDescent="0.2">
      <c r="G202" s="58"/>
    </row>
    <row r="203" spans="7:7" s="56" customFormat="1" x14ac:dyDescent="0.2">
      <c r="G203" s="58"/>
    </row>
    <row r="204" spans="7:7" s="56" customFormat="1" x14ac:dyDescent="0.2">
      <c r="G204" s="58"/>
    </row>
    <row r="205" spans="7:7" s="56" customFormat="1" x14ac:dyDescent="0.2">
      <c r="G205" s="58"/>
    </row>
    <row r="206" spans="7:7" s="56" customFormat="1" x14ac:dyDescent="0.2">
      <c r="G206" s="58"/>
    </row>
    <row r="207" spans="7:7" s="56" customFormat="1" x14ac:dyDescent="0.2">
      <c r="G207" s="58"/>
    </row>
    <row r="208" spans="7:7" s="56" customFormat="1" x14ac:dyDescent="0.2">
      <c r="G208" s="58"/>
    </row>
    <row r="209" spans="7:7" s="56" customFormat="1" x14ac:dyDescent="0.2">
      <c r="G209" s="58"/>
    </row>
    <row r="210" spans="7:7" s="56" customFormat="1" x14ac:dyDescent="0.2">
      <c r="G210" s="58"/>
    </row>
    <row r="211" spans="7:7" s="56" customFormat="1" x14ac:dyDescent="0.2">
      <c r="G211" s="58"/>
    </row>
    <row r="212" spans="7:7" s="56" customFormat="1" x14ac:dyDescent="0.2">
      <c r="G212" s="58"/>
    </row>
    <row r="213" spans="7:7" s="56" customFormat="1" x14ac:dyDescent="0.2">
      <c r="G213" s="58"/>
    </row>
    <row r="214" spans="7:7" s="56" customFormat="1" x14ac:dyDescent="0.2">
      <c r="G214" s="58"/>
    </row>
    <row r="215" spans="7:7" s="56" customFormat="1" x14ac:dyDescent="0.2">
      <c r="G215" s="58"/>
    </row>
    <row r="216" spans="7:7" s="56" customFormat="1" x14ac:dyDescent="0.2">
      <c r="G216" s="58"/>
    </row>
    <row r="217" spans="7:7" s="56" customFormat="1" x14ac:dyDescent="0.2">
      <c r="G217" s="58"/>
    </row>
    <row r="218" spans="7:7" s="56" customFormat="1" x14ac:dyDescent="0.2">
      <c r="G218" s="58"/>
    </row>
    <row r="219" spans="7:7" s="56" customFormat="1" x14ac:dyDescent="0.2">
      <c r="G219" s="58"/>
    </row>
    <row r="220" spans="7:7" s="56" customFormat="1" x14ac:dyDescent="0.2">
      <c r="G220" s="58"/>
    </row>
    <row r="221" spans="7:7" s="56" customFormat="1" x14ac:dyDescent="0.2">
      <c r="G221" s="58"/>
    </row>
    <row r="222" spans="7:7" s="56" customFormat="1" x14ac:dyDescent="0.2">
      <c r="G222" s="58"/>
    </row>
    <row r="223" spans="7:7" s="56" customFormat="1" x14ac:dyDescent="0.2">
      <c r="G223" s="58"/>
    </row>
    <row r="224" spans="7:7" s="56" customFormat="1" x14ac:dyDescent="0.2">
      <c r="G224" s="58"/>
    </row>
    <row r="225" spans="7:7" s="56" customFormat="1" x14ac:dyDescent="0.2">
      <c r="G225" s="58"/>
    </row>
  </sheetData>
  <sheetProtection algorithmName="SHA-512" hashValue="ud6ifvRMCKSnxXYt/9iBhzytIeCB4WPDn9riKJSVBQTSLIYrWnVXS61cnYo7FM7vj6hatU0C7nwpKBdTq3loSA==" saltValue="8xav1EfDIjSNXTUdG02UbQ==" spinCount="100000" sheet="1" objects="1" scenarios="1"/>
  <mergeCells count="1">
    <mergeCell ref="C1:E1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  <headerFooter>
    <oddHeader>&amp;R&amp;"TH SarabunPSK,Regular"&amp;14FM-ACD-048-00   
Date: 15/06/2561</oddHeader>
    <oddFooter>&amp;L&amp;"TH SarabunPSK,Regular"&amp;14สถาบันรับรองคุณภาพสถานพยาบาล (องค์การมหาชน)&amp;R&amp;"TH SarabunPSK,Regular"&amp;14หน้า &amp;P จาก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"/>
  <sheetViews>
    <sheetView workbookViewId="0">
      <selection sqref="A1:A3"/>
    </sheetView>
  </sheetViews>
  <sheetFormatPr defaultColWidth="9.125" defaultRowHeight="14.25" x14ac:dyDescent="0.2"/>
  <cols>
    <col min="1" max="1" width="54.625" style="1" customWidth="1"/>
    <col min="2" max="2" width="9.125" style="1"/>
    <col min="3" max="3" width="72.625" style="1" customWidth="1"/>
    <col min="4" max="16384" width="9.125" style="1"/>
  </cols>
  <sheetData>
    <row r="1" spans="1:3" s="8" customFormat="1" x14ac:dyDescent="0.2">
      <c r="A1" s="23" t="s">
        <v>114</v>
      </c>
      <c r="C1" s="8">
        <f>Entry!C2</f>
        <v>0</v>
      </c>
    </row>
    <row r="2" spans="1:3" s="3" customFormat="1" x14ac:dyDescent="0.2">
      <c r="A2" s="29" t="s">
        <v>59</v>
      </c>
      <c r="C2" s="3">
        <f>Entry!C3</f>
        <v>0</v>
      </c>
    </row>
    <row r="3" spans="1:3" s="8" customFormat="1" x14ac:dyDescent="0.2">
      <c r="A3" s="23" t="s">
        <v>116</v>
      </c>
      <c r="C3" s="8">
        <f>Entry!C4</f>
        <v>0</v>
      </c>
    </row>
    <row r="5" spans="1:3" x14ac:dyDescent="0.2">
      <c r="A5" s="5" t="s">
        <v>0</v>
      </c>
      <c r="C5" s="10" t="s">
        <v>2</v>
      </c>
    </row>
    <row r="6" spans="1:3" ht="25.5" x14ac:dyDescent="0.2">
      <c r="A6" s="6">
        <f>Entry!$C$5</f>
        <v>0</v>
      </c>
      <c r="B6" s="14" t="s">
        <v>4</v>
      </c>
      <c r="C6" s="9">
        <f>Entry!$C$7</f>
        <v>0</v>
      </c>
    </row>
    <row r="7" spans="1:3" ht="25.5" x14ac:dyDescent="0.2">
      <c r="A7" s="14" t="s">
        <v>5</v>
      </c>
    </row>
    <row r="8" spans="1:3" x14ac:dyDescent="0.2">
      <c r="A8" s="2" t="s">
        <v>1</v>
      </c>
    </row>
    <row r="9" spans="1:3" x14ac:dyDescent="0.2">
      <c r="A9" s="3">
        <f>Entry!$C$6</f>
        <v>0</v>
      </c>
    </row>
    <row r="10" spans="1:3" ht="25.5" x14ac:dyDescent="0.2">
      <c r="A10" s="14" t="s">
        <v>5</v>
      </c>
    </row>
    <row r="11" spans="1:3" x14ac:dyDescent="0.2">
      <c r="A11" s="12" t="s">
        <v>3</v>
      </c>
      <c r="C11" s="18" t="s">
        <v>6</v>
      </c>
    </row>
    <row r="12" spans="1:3" ht="25.5" x14ac:dyDescent="0.2">
      <c r="A12" s="13">
        <f>Entry!$C$8</f>
        <v>0</v>
      </c>
      <c r="B12" s="14" t="s">
        <v>4</v>
      </c>
      <c r="C12" s="8">
        <f>Entry!$C$10</f>
        <v>0</v>
      </c>
    </row>
    <row r="13" spans="1:3" ht="25.5" x14ac:dyDescent="0.2">
      <c r="A13" s="14" t="s">
        <v>10</v>
      </c>
      <c r="C13" s="19" t="s">
        <v>7</v>
      </c>
    </row>
    <row r="14" spans="1:3" ht="25.5" x14ac:dyDescent="0.2">
      <c r="A14" s="14" t="s">
        <v>9</v>
      </c>
      <c r="B14" s="14" t="s">
        <v>9</v>
      </c>
      <c r="C14" s="20">
        <f>Entry!$C$11</f>
        <v>0</v>
      </c>
    </row>
  </sheetData>
  <sheetProtection algorithmName="SHA-512" hashValue="lOra9g3cnP8gyK6PDBeJDwLbTHCxtS1skaIi1oQyAgIo7mUuUyanQ/sT2KmAakiUo9Tn7s9O2Uev/KhdEfzqWQ==" saltValue="qWP/ZtI7lIQyanJ5IHtyDg==" spinCount="100000" sheet="1" objects="1" scenarios="1" selectLockedCells="1" selectUnlockedCells="1"/>
  <pageMargins left="0.70866141732283472" right="0.70866141732283472" top="0.74803149606299213" bottom="0.74803149606299213" header="0.31496062992125984" footer="0.31496062992125984"/>
  <pageSetup scale="83" orientation="landscape" r:id="rId1"/>
  <headerFooter>
    <oddHeader>&amp;R&amp;"TH SarabunPSK,Regular"&amp;14FM-ACD-048-00   
Date: 15/06/2561</oddHeader>
    <oddFooter>&amp;L&amp;"TH SarabunPSK,Regular"&amp;14สถาบันรับรองคุณภาพสถานพยาบาล (องค์การมหาชน)&amp;R&amp;"TH SarabunPSK,Regular"&amp;14หน้า &amp;P จาก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zoomScaleNormal="100" workbookViewId="0">
      <selection activeCell="A12" sqref="A12"/>
    </sheetView>
  </sheetViews>
  <sheetFormatPr defaultColWidth="9.125" defaultRowHeight="14.25" x14ac:dyDescent="0.2"/>
  <cols>
    <col min="1" max="1" width="45.25" style="1" customWidth="1"/>
    <col min="2" max="2" width="9.125" style="1"/>
    <col min="3" max="3" width="45.375" style="1" customWidth="1"/>
    <col min="4" max="4" width="9.125" style="1"/>
    <col min="5" max="5" width="45.875" style="1" customWidth="1"/>
    <col min="6" max="16384" width="9.125" style="1"/>
  </cols>
  <sheetData>
    <row r="1" spans="1:5" s="8" customFormat="1" x14ac:dyDescent="0.2">
      <c r="A1" s="23" t="s">
        <v>114</v>
      </c>
      <c r="C1" s="8">
        <f>Entry!C2</f>
        <v>0</v>
      </c>
    </row>
    <row r="2" spans="1:5" s="3" customFormat="1" x14ac:dyDescent="0.2">
      <c r="A2" s="29" t="s">
        <v>59</v>
      </c>
      <c r="C2" s="3">
        <f>Entry!C3</f>
        <v>0</v>
      </c>
    </row>
    <row r="3" spans="1:5" s="8" customFormat="1" x14ac:dyDescent="0.2">
      <c r="A3" s="23" t="s">
        <v>116</v>
      </c>
      <c r="C3" s="8">
        <f>Entry!C4</f>
        <v>0</v>
      </c>
    </row>
    <row r="5" spans="1:5" x14ac:dyDescent="0.2">
      <c r="C5" s="5" t="s">
        <v>0</v>
      </c>
    </row>
    <row r="6" spans="1:5" x14ac:dyDescent="0.2">
      <c r="C6" s="6">
        <f>Entry!$C$5</f>
        <v>0</v>
      </c>
    </row>
    <row r="7" spans="1:5" ht="25.5" x14ac:dyDescent="0.2">
      <c r="C7" s="14" t="s">
        <v>5</v>
      </c>
    </row>
    <row r="8" spans="1:5" x14ac:dyDescent="0.2">
      <c r="C8" s="2" t="s">
        <v>1</v>
      </c>
    </row>
    <row r="9" spans="1:5" x14ac:dyDescent="0.2">
      <c r="C9" s="3">
        <f>Entry!$C$6</f>
        <v>0</v>
      </c>
    </row>
    <row r="10" spans="1:5" ht="25.5" x14ac:dyDescent="0.2">
      <c r="C10" s="14" t="s">
        <v>5</v>
      </c>
    </row>
    <row r="11" spans="1:5" x14ac:dyDescent="0.2">
      <c r="A11" s="31"/>
      <c r="C11" s="10" t="s">
        <v>11</v>
      </c>
      <c r="E11" s="15" t="s">
        <v>64</v>
      </c>
    </row>
    <row r="12" spans="1:5" ht="25.5" x14ac:dyDescent="0.2">
      <c r="A12" s="32"/>
      <c r="C12" s="9">
        <f>Entry!$C$13</f>
        <v>0</v>
      </c>
      <c r="D12" s="33" t="s">
        <v>9</v>
      </c>
      <c r="E12" s="16">
        <f>Entry!$C$14</f>
        <v>0</v>
      </c>
    </row>
    <row r="13" spans="1:5" ht="25.5" x14ac:dyDescent="0.2">
      <c r="A13" s="14" t="s">
        <v>25</v>
      </c>
      <c r="C13" s="14" t="s">
        <v>5</v>
      </c>
      <c r="E13" s="14" t="s">
        <v>24</v>
      </c>
    </row>
    <row r="14" spans="1:5" x14ac:dyDescent="0.2">
      <c r="A14" s="18" t="s">
        <v>8</v>
      </c>
      <c r="C14" s="19" t="s">
        <v>7</v>
      </c>
      <c r="E14" s="10" t="s">
        <v>12</v>
      </c>
    </row>
    <row r="15" spans="1:5" x14ac:dyDescent="0.2">
      <c r="A15" s="8">
        <f>Entry!$C$10</f>
        <v>0</v>
      </c>
      <c r="C15" s="20">
        <f>Entry!$C$11</f>
        <v>0</v>
      </c>
      <c r="E15" s="9">
        <f>Entry!$C$12</f>
        <v>0</v>
      </c>
    </row>
    <row r="17" spans="1:5" ht="25.5" x14ac:dyDescent="0.2">
      <c r="C17" s="14" t="s">
        <v>5</v>
      </c>
    </row>
    <row r="18" spans="1:5" x14ac:dyDescent="0.2">
      <c r="A18" s="27"/>
      <c r="B18" s="27"/>
      <c r="C18" s="28" t="s">
        <v>55</v>
      </c>
      <c r="D18" s="27"/>
      <c r="E18" s="27"/>
    </row>
    <row r="19" spans="1:5" x14ac:dyDescent="0.2">
      <c r="A19" s="18" t="s">
        <v>13</v>
      </c>
      <c r="B19" s="27"/>
      <c r="C19" s="18" t="s">
        <v>14</v>
      </c>
      <c r="D19" s="27"/>
      <c r="E19" s="18" t="s">
        <v>15</v>
      </c>
    </row>
    <row r="20" spans="1:5" x14ac:dyDescent="0.2">
      <c r="A20" s="8">
        <f>Entry!$C$16</f>
        <v>0</v>
      </c>
      <c r="B20" s="27"/>
      <c r="C20" s="8">
        <f>Entry!$C$17</f>
        <v>0</v>
      </c>
      <c r="D20" s="27"/>
      <c r="E20" s="8">
        <f>Entry!$C$18</f>
        <v>0</v>
      </c>
    </row>
    <row r="21" spans="1:5" x14ac:dyDescent="0.2">
      <c r="A21" s="27"/>
      <c r="B21" s="27"/>
      <c r="C21" s="27"/>
      <c r="D21" s="27"/>
      <c r="E21" s="27"/>
    </row>
    <row r="22" spans="1:5" x14ac:dyDescent="0.2">
      <c r="A22" s="18" t="s">
        <v>17</v>
      </c>
      <c r="B22" s="27"/>
      <c r="C22" s="18" t="s">
        <v>16</v>
      </c>
      <c r="D22" s="27"/>
      <c r="E22" s="18" t="s">
        <v>18</v>
      </c>
    </row>
    <row r="23" spans="1:5" x14ac:dyDescent="0.2">
      <c r="A23" s="8">
        <f>Entry!$C$19</f>
        <v>0</v>
      </c>
      <c r="B23" s="27"/>
      <c r="C23" s="8">
        <f>Entry!$C$20</f>
        <v>0</v>
      </c>
      <c r="D23" s="27"/>
      <c r="E23" s="8">
        <f>Entry!$C$21</f>
        <v>0</v>
      </c>
    </row>
    <row r="24" spans="1:5" x14ac:dyDescent="0.2">
      <c r="A24" s="27"/>
      <c r="B24" s="27"/>
      <c r="C24" s="27"/>
      <c r="D24" s="27"/>
      <c r="E24" s="27"/>
    </row>
    <row r="26" spans="1:5" x14ac:dyDescent="0.2">
      <c r="C26" s="30"/>
    </row>
  </sheetData>
  <sheetProtection algorithmName="SHA-512" hashValue="tSxwiWtaJRCL8cV8Mbwbu7oeISrDvXCfy/cu2GcmV/jq/tpDxtGNxa7gRO9WYWyYrm0+J3auQrMOr3KIGYX4pw==" saltValue="tzGptKUQP+1s6yTtgT/pDg==" spinCount="100000" sheet="1" objects="1" scenarios="1" selectLockedCells="1" selectUnlockedCells="1"/>
  <pageMargins left="0.70866141732283472" right="0.70866141732283472" top="0.74803149606299213" bottom="0.74803149606299213" header="0.31496062992125984" footer="0.31496062992125984"/>
  <pageSetup paperSize="9" scale="79" orientation="landscape" r:id="rId1"/>
  <headerFooter>
    <oddHeader>&amp;R&amp;"TH SarabunPSK,Regular"&amp;14FM-ACD-048-00   
Date: 15/06/2561</oddHeader>
    <oddFooter>&amp;L&amp;"TH SarabunPSK,Regular"&amp;14สถาบันรับรองคุณภาพสถานพยาบาล (องค์การมหาชน)&amp;R&amp;"TH SarabunPSK,Regular"&amp;14หน้า &amp;P จาก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zoomScaleNormal="100" workbookViewId="0">
      <selection activeCell="K8" sqref="K8"/>
    </sheetView>
  </sheetViews>
  <sheetFormatPr defaultColWidth="9.125" defaultRowHeight="14.25" x14ac:dyDescent="0.2"/>
  <cols>
    <col min="1" max="1" width="14" style="21" customWidth="1"/>
    <col min="2" max="2" width="37.625" style="21" customWidth="1"/>
    <col min="3" max="3" width="13.375" style="23" customWidth="1"/>
    <col min="4" max="4" width="36.375" style="8" customWidth="1"/>
    <col min="5" max="5" width="12.625" style="24" customWidth="1"/>
    <col min="6" max="6" width="36.625" style="17" customWidth="1"/>
    <col min="7" max="7" width="12.75" style="4" customWidth="1"/>
    <col min="8" max="8" width="36.375" style="4" customWidth="1"/>
    <col min="9" max="9" width="15.625" style="26" customWidth="1"/>
    <col min="10" max="10" width="55.125" style="7" customWidth="1"/>
    <col min="11" max="16384" width="9.125" style="1"/>
  </cols>
  <sheetData>
    <row r="1" spans="1:10" s="4" customFormat="1" x14ac:dyDescent="0.2">
      <c r="C1" s="25"/>
      <c r="E1" s="25"/>
      <c r="I1" s="25"/>
    </row>
    <row r="2" spans="1:10" s="4" customFormat="1" ht="42.75" x14ac:dyDescent="0.2">
      <c r="C2" s="41" t="s">
        <v>152</v>
      </c>
      <c r="D2" s="42">
        <f>Entry!$C$29</f>
        <v>0</v>
      </c>
      <c r="E2" s="41" t="s">
        <v>135</v>
      </c>
      <c r="F2" s="42">
        <f>Entry!$C$35</f>
        <v>0</v>
      </c>
      <c r="I2" s="25"/>
    </row>
    <row r="3" spans="1:10" s="4" customFormat="1" x14ac:dyDescent="0.2">
      <c r="C3" s="25"/>
      <c r="E3" s="25"/>
      <c r="I3" s="25"/>
    </row>
    <row r="4" spans="1:10" s="39" customFormat="1" x14ac:dyDescent="0.2">
      <c r="C4" s="40"/>
      <c r="E4" s="40"/>
      <c r="I4" s="40"/>
    </row>
    <row r="5" spans="1:10" s="38" customFormat="1" ht="18" x14ac:dyDescent="0.2">
      <c r="B5" s="37" t="s">
        <v>153</v>
      </c>
      <c r="C5" s="36"/>
      <c r="D5" s="37" t="s">
        <v>154</v>
      </c>
      <c r="E5" s="36"/>
      <c r="F5" s="37" t="s">
        <v>155</v>
      </c>
      <c r="H5" s="37" t="s">
        <v>157</v>
      </c>
      <c r="I5" s="36"/>
      <c r="J5" s="37" t="s">
        <v>156</v>
      </c>
    </row>
    <row r="6" spans="1:10" ht="28.5" x14ac:dyDescent="0.2">
      <c r="A6" s="22" t="s">
        <v>139</v>
      </c>
      <c r="B6" s="21">
        <f>Entry!$C$40</f>
        <v>0</v>
      </c>
      <c r="C6" s="23" t="s">
        <v>128</v>
      </c>
      <c r="D6" s="8">
        <f>Entry!C26</f>
        <v>0</v>
      </c>
      <c r="E6" s="24" t="s">
        <v>161</v>
      </c>
      <c r="F6" s="17">
        <f>Entry!$C$31</f>
        <v>0</v>
      </c>
      <c r="G6" s="25" t="s">
        <v>116</v>
      </c>
      <c r="H6" s="4">
        <f>Entry!$C$4</f>
        <v>0</v>
      </c>
      <c r="I6" s="26" t="s">
        <v>136</v>
      </c>
      <c r="J6" s="7">
        <f>Entry!C36</f>
        <v>0</v>
      </c>
    </row>
    <row r="7" spans="1:10" ht="57" x14ac:dyDescent="0.2">
      <c r="A7" s="22" t="s">
        <v>140</v>
      </c>
      <c r="B7" s="21">
        <f>Entry!C41</f>
        <v>0</v>
      </c>
      <c r="C7" s="23" t="s">
        <v>129</v>
      </c>
      <c r="D7" s="8">
        <f>Entry!C27</f>
        <v>0</v>
      </c>
      <c r="E7" s="24" t="s">
        <v>162</v>
      </c>
      <c r="F7" s="17">
        <f>Entry!$C$32</f>
        <v>0</v>
      </c>
      <c r="G7" s="25" t="s">
        <v>146</v>
      </c>
      <c r="H7" s="4">
        <f>Entry!$C$48</f>
        <v>0</v>
      </c>
      <c r="I7" s="26" t="s">
        <v>163</v>
      </c>
      <c r="J7" s="7">
        <f>Entry!$C$47</f>
        <v>0</v>
      </c>
    </row>
    <row r="8" spans="1:10" ht="42.75" x14ac:dyDescent="0.2">
      <c r="A8" s="22" t="s">
        <v>158</v>
      </c>
      <c r="B8" s="21">
        <f>Entry!C42</f>
        <v>0</v>
      </c>
      <c r="C8" s="23" t="s">
        <v>130</v>
      </c>
      <c r="D8" s="8">
        <f>Entry!C28</f>
        <v>0</v>
      </c>
      <c r="E8" s="24" t="s">
        <v>133</v>
      </c>
      <c r="F8" s="17">
        <f>Entry!$C$33</f>
        <v>0</v>
      </c>
      <c r="G8" s="25"/>
      <c r="I8" s="26" t="s">
        <v>164</v>
      </c>
      <c r="J8" s="7">
        <f>Entry!C37</f>
        <v>0</v>
      </c>
    </row>
    <row r="9" spans="1:10" ht="42.75" x14ac:dyDescent="0.2">
      <c r="A9" s="22" t="s">
        <v>159</v>
      </c>
      <c r="B9" s="21">
        <f>Entry!C45</f>
        <v>0</v>
      </c>
      <c r="C9" s="23" t="s">
        <v>125</v>
      </c>
      <c r="D9" s="8">
        <f>Entry!C23</f>
        <v>0</v>
      </c>
      <c r="E9" s="24" t="s">
        <v>142</v>
      </c>
      <c r="F9" s="17">
        <f>Entry!$C$43</f>
        <v>0</v>
      </c>
      <c r="I9" s="26" t="s">
        <v>138</v>
      </c>
      <c r="J9" s="7">
        <f>Entry!$C$38</f>
        <v>0</v>
      </c>
    </row>
    <row r="10" spans="1:10" ht="28.5" x14ac:dyDescent="0.2">
      <c r="A10" s="22" t="s">
        <v>143</v>
      </c>
      <c r="B10" s="21">
        <f>Entry!C44</f>
        <v>0</v>
      </c>
      <c r="C10" s="23" t="s">
        <v>160</v>
      </c>
      <c r="D10" s="8">
        <f>Entry!C24</f>
        <v>0</v>
      </c>
    </row>
    <row r="11" spans="1:10" ht="42.75" x14ac:dyDescent="0.2">
      <c r="C11" s="23" t="s">
        <v>127</v>
      </c>
      <c r="D11" s="8">
        <f>Entry!C25</f>
        <v>0</v>
      </c>
    </row>
    <row r="14" spans="1:10" ht="45" customHeight="1" x14ac:dyDescent="0.2"/>
    <row r="18" ht="15" customHeight="1" x14ac:dyDescent="0.2"/>
  </sheetData>
  <sheetProtection algorithmName="SHA-512" hashValue="EaspEMsMFJLqTXjNDihJZDjHratvDA1Ow4G0mCvZc3ECMLwVBd5rQyFYLwgUlOgbDq1wp1/Ati3J2t/CWgbzxQ==" saltValue="ndem7AIbv3FvyHPd25H39g==" spinCount="100000" sheet="1" objects="1" scenarios="1" selectLockedCells="1" selectUnlockedCells="1"/>
  <pageMargins left="0.31496062992125984" right="0.31496062992125984" top="0.74803149606299213" bottom="0.74803149606299213" header="0.31496062992125984" footer="0.31496062992125984"/>
  <pageSetup paperSize="9" scale="48" orientation="landscape" r:id="rId1"/>
  <headerFooter>
    <oddHeader>&amp;R&amp;"TH SarabunPSK,Regular"&amp;14FM-ACD-048-00   
Date: 15/06/2561</oddHeader>
    <oddFooter>&amp;L&amp;"TH SarabunPSK,Regular"&amp;14สถาบันรับรองคุณภาพสถานพยาบาล (องค์การมหาชน)&amp;R&amp;"TH SarabunPSK,Regular"&amp;14หน้า &amp;P จาก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Front Page</vt:lpstr>
      <vt:lpstr>Entry</vt:lpstr>
      <vt:lpstr>Statistic</vt:lpstr>
      <vt:lpstr>VMV&amp;CC</vt:lpstr>
      <vt:lpstr>Strategy</vt:lpstr>
      <vt:lpstr>SIPOC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Anuwat</dc:creator>
  <cp:lastModifiedBy>KUNTERA  NUALTHONG</cp:lastModifiedBy>
  <cp:lastPrinted>2018-06-18T03:58:07Z</cp:lastPrinted>
  <dcterms:created xsi:type="dcterms:W3CDTF">2018-04-25T15:44:47Z</dcterms:created>
  <dcterms:modified xsi:type="dcterms:W3CDTF">2018-06-18T04:01:04Z</dcterms:modified>
</cp:coreProperties>
</file>